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490" windowHeight="7755"/>
  </bookViews>
  <sheets>
    <sheet name="Lista_Urban_Janković" sheetId="5" r:id="rId1"/>
    <sheet name="Bodovanje" sheetId="6" r:id="rId2"/>
  </sheets>
  <definedNames>
    <definedName name="_xlnm._FilterDatabase" localSheetId="0" hidden="1">Lista_Urban_Janković!$B$2:$V$32</definedName>
  </definedNames>
  <calcPr calcId="145621"/>
</workbook>
</file>

<file path=xl/calcChain.xml><?xml version="1.0" encoding="utf-8"?>
<calcChain xmlns="http://schemas.openxmlformats.org/spreadsheetml/2006/main">
  <c r="V31" i="5" l="1"/>
  <c r="V27" i="5"/>
  <c r="V28" i="5"/>
  <c r="V23" i="5"/>
  <c r="V26" i="5"/>
  <c r="V25" i="5"/>
  <c r="V24" i="5"/>
  <c r="V30" i="5"/>
  <c r="V29" i="5"/>
  <c r="V32" i="5"/>
  <c r="V19" i="5"/>
  <c r="V18" i="5"/>
  <c r="V20" i="5"/>
  <c r="V15" i="5"/>
  <c r="V7" i="5"/>
  <c r="V11" i="5"/>
  <c r="V10" i="5"/>
  <c r="V12" i="5"/>
  <c r="V3" i="5"/>
  <c r="V9" i="5"/>
  <c r="V5" i="5"/>
  <c r="V4" i="5"/>
  <c r="V14" i="5"/>
  <c r="V6" i="5"/>
  <c r="V13" i="5"/>
  <c r="V8" i="5"/>
</calcChain>
</file>

<file path=xl/sharedStrings.xml><?xml version="1.0" encoding="utf-8"?>
<sst xmlns="http://schemas.openxmlformats.org/spreadsheetml/2006/main" count="295" uniqueCount="201">
  <si>
    <t>Čaćemiki i Kićemiča</t>
  </si>
  <si>
    <t>Vukičević</t>
  </si>
  <si>
    <t>Vanja</t>
  </si>
  <si>
    <t>Peršić</t>
  </si>
  <si>
    <t>David</t>
  </si>
  <si>
    <t>Disko &amp; Nindža</t>
  </si>
  <si>
    <t>Markanović</t>
  </si>
  <si>
    <t>Marijan</t>
  </si>
  <si>
    <t>Vulić</t>
  </si>
  <si>
    <t>Filip</t>
  </si>
  <si>
    <t>Ivan</t>
  </si>
  <si>
    <t>Dva igrača malo jača</t>
  </si>
  <si>
    <t>Štefan</t>
  </si>
  <si>
    <t>Martin</t>
  </si>
  <si>
    <t>Kodba</t>
  </si>
  <si>
    <t>Mario</t>
  </si>
  <si>
    <t>Fakini</t>
  </si>
  <si>
    <t>Matejić</t>
  </si>
  <si>
    <t>Dražen</t>
  </si>
  <si>
    <t>Šincek</t>
  </si>
  <si>
    <t>Hrvoje</t>
  </si>
  <si>
    <t>Orešić</t>
  </si>
  <si>
    <t>Vedran</t>
  </si>
  <si>
    <t>Matić</t>
  </si>
  <si>
    <t>Ivor</t>
  </si>
  <si>
    <t>Siniša</t>
  </si>
  <si>
    <t>Zoran</t>
  </si>
  <si>
    <t>Meeplesi</t>
  </si>
  <si>
    <t>Vodopija</t>
  </si>
  <si>
    <t>Goran</t>
  </si>
  <si>
    <t>Suhina</t>
  </si>
  <si>
    <t>Perpetuum Ciklus</t>
  </si>
  <si>
    <t>Dorotić</t>
  </si>
  <si>
    <t>Igor</t>
  </si>
  <si>
    <t>Habuš</t>
  </si>
  <si>
    <t>Plavica Cres</t>
  </si>
  <si>
    <t>Rušpić</t>
  </si>
  <si>
    <t>Marin</t>
  </si>
  <si>
    <t>Šprljan</t>
  </si>
  <si>
    <t>Ivica</t>
  </si>
  <si>
    <t>Latić</t>
  </si>
  <si>
    <t>Semir</t>
  </si>
  <si>
    <t>Šeperović</t>
  </si>
  <si>
    <t>Ermin</t>
  </si>
  <si>
    <t>Strejnđers</t>
  </si>
  <si>
    <t>Lukačević</t>
  </si>
  <si>
    <t>Josip</t>
  </si>
  <si>
    <t>Rajkovača</t>
  </si>
  <si>
    <t>Ante</t>
  </si>
  <si>
    <t>Tim Mirčetani</t>
  </si>
  <si>
    <t>Petanjek</t>
  </si>
  <si>
    <t>Mislav</t>
  </si>
  <si>
    <t>Puzić</t>
  </si>
  <si>
    <t>Underground</t>
  </si>
  <si>
    <t>Mušković</t>
  </si>
  <si>
    <t xml:space="preserve">Daniel </t>
  </si>
  <si>
    <t>Bilić</t>
  </si>
  <si>
    <t xml:space="preserve">Edi </t>
  </si>
  <si>
    <t>Bajsovi</t>
  </si>
  <si>
    <t>Bajs</t>
  </si>
  <si>
    <t>Branka</t>
  </si>
  <si>
    <t>Marko</t>
  </si>
  <si>
    <t>Brooks Walking Team</t>
  </si>
  <si>
    <t>Andrea</t>
  </si>
  <si>
    <t>Mareković</t>
  </si>
  <si>
    <t>F1</t>
  </si>
  <si>
    <t>Matijašević</t>
  </si>
  <si>
    <t>Sunčana</t>
  </si>
  <si>
    <t>Bagarić</t>
  </si>
  <si>
    <t>Domagoj</t>
  </si>
  <si>
    <t>INDI</t>
  </si>
  <si>
    <t>Bačelić</t>
  </si>
  <si>
    <t>Marjana</t>
  </si>
  <si>
    <t>Ivančan</t>
  </si>
  <si>
    <t>Vilim</t>
  </si>
  <si>
    <t>Jastreb extreme team</t>
  </si>
  <si>
    <t>Budinšćak</t>
  </si>
  <si>
    <t>Mladen</t>
  </si>
  <si>
    <t>Šalković</t>
  </si>
  <si>
    <t>Gabrijela</t>
  </si>
  <si>
    <t>Kbbxs Adrenalina</t>
  </si>
  <si>
    <t>Zrinić</t>
  </si>
  <si>
    <t xml:space="preserve">Kristijan </t>
  </si>
  <si>
    <t>Škorić</t>
  </si>
  <si>
    <t>Deana</t>
  </si>
  <si>
    <t>Outdoor Fitness Team</t>
  </si>
  <si>
    <t>Brezak</t>
  </si>
  <si>
    <t>Jelena</t>
  </si>
  <si>
    <t>Benović</t>
  </si>
  <si>
    <t>Specijalci</t>
  </si>
  <si>
    <t>Kos</t>
  </si>
  <si>
    <t>Bortek</t>
  </si>
  <si>
    <t>Sandra</t>
  </si>
  <si>
    <t>šalabajzeri</t>
  </si>
  <si>
    <t>Martina</t>
  </si>
  <si>
    <t>Tanković</t>
  </si>
  <si>
    <t>ZA</t>
  </si>
  <si>
    <t>Pavelić</t>
  </si>
  <si>
    <t>Anela</t>
  </si>
  <si>
    <t>Nikolin</t>
  </si>
  <si>
    <t>Napasti</t>
  </si>
  <si>
    <t>Cindric</t>
  </si>
  <si>
    <t>Ana</t>
  </si>
  <si>
    <t>Mandic</t>
  </si>
  <si>
    <t>SuperDuper</t>
  </si>
  <si>
    <t>Flašker</t>
  </si>
  <si>
    <t>Ajda</t>
  </si>
  <si>
    <t>Herič</t>
  </si>
  <si>
    <t>Zenozzybix</t>
  </si>
  <si>
    <t>Petra</t>
  </si>
  <si>
    <t>Najhart</t>
  </si>
  <si>
    <t>Natalija</t>
  </si>
  <si>
    <t>Muški timovi</t>
  </si>
  <si>
    <t>Mix timovi</t>
  </si>
  <si>
    <t>Natjecatelj 1</t>
  </si>
  <si>
    <t>Natjecatelj 2</t>
  </si>
  <si>
    <t>Ime tima</t>
  </si>
  <si>
    <t>3</t>
  </si>
  <si>
    <t>4</t>
  </si>
  <si>
    <t>6</t>
  </si>
  <si>
    <t>7</t>
  </si>
  <si>
    <t>8</t>
  </si>
  <si>
    <t>11</t>
  </si>
  <si>
    <t>12</t>
  </si>
  <si>
    <t>13</t>
  </si>
  <si>
    <t>15</t>
  </si>
  <si>
    <t>19</t>
  </si>
  <si>
    <t>20</t>
  </si>
  <si>
    <t>21</t>
  </si>
  <si>
    <t>23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</si>
  <si>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</si>
  <si>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</si>
  <si>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</si>
  <si>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</si>
  <si>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</si>
  <si>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</si>
  <si>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</si>
  <si>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</si>
  <si>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</si>
  <si>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</si>
  <si>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</si>
  <si>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</si>
  <si>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</si>
  <si>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20min za 5m / 30 min za 10m</t>
  </si>
  <si>
    <t>KT 1 - Penjanje (mogu oba člana)</t>
  </si>
  <si>
    <t>1 sekunde = 1 minuta (30 sec maximalno po članu)</t>
  </si>
  <si>
    <t>KT 2 - Električni surf (mogu oba člana)</t>
  </si>
  <si>
    <t>KT 3 - KT 10 Mora se proći</t>
  </si>
  <si>
    <t>KT 5 - 30 nagradnih</t>
  </si>
  <si>
    <t>KT 6 - boxing (oba člana)</t>
  </si>
  <si>
    <t>Koliko udaraca u 1min</t>
  </si>
  <si>
    <t>30 minuta po zadatku</t>
  </si>
  <si>
    <t>KT 11-KT 20</t>
  </si>
  <si>
    <t>KT 21</t>
  </si>
  <si>
    <t>60 min</t>
  </si>
  <si>
    <t>KT 23 - Golf</t>
  </si>
  <si>
    <t>KT 24</t>
  </si>
  <si>
    <t>KT 25 - Zgibovi</t>
  </si>
  <si>
    <t>KT 26</t>
  </si>
  <si>
    <t>60min ako se riješi i negativnih 60 min ako se ne riješi</t>
  </si>
  <si>
    <t>Negativno vrijeme</t>
  </si>
  <si>
    <t>10 min po minuti zakašnjenja</t>
  </si>
  <si>
    <t>Nagradno vrijeme</t>
  </si>
  <si>
    <t>5 min po minuti</t>
  </si>
  <si>
    <t>Zadatak</t>
  </si>
  <si>
    <t>Bodovanje</t>
  </si>
  <si>
    <t>2 min po zgibu / max 15 po članu</t>
  </si>
  <si>
    <t>Najbolji hitac od oba članaukupno</t>
  </si>
  <si>
    <t>broj</t>
  </si>
  <si>
    <t>KT 1</t>
  </si>
  <si>
    <t>uže</t>
  </si>
  <si>
    <t>VRIJEME</t>
  </si>
  <si>
    <t>u cilju</t>
  </si>
  <si>
    <t>ukupno</t>
  </si>
  <si>
    <t>KT 2</t>
  </si>
  <si>
    <t>surf</t>
  </si>
  <si>
    <t>+</t>
  </si>
  <si>
    <t>KT 5</t>
  </si>
  <si>
    <t>KT 3-10</t>
  </si>
  <si>
    <t>obavezno</t>
  </si>
  <si>
    <t>Hajduković</t>
  </si>
  <si>
    <t>Medved</t>
  </si>
  <si>
    <t>Viličnik</t>
  </si>
  <si>
    <t>Augustin</t>
  </si>
  <si>
    <t xml:space="preserve">Kanceljak </t>
  </si>
  <si>
    <t xml:space="preserve">Mateo </t>
  </si>
  <si>
    <t>Bedeković</t>
  </si>
  <si>
    <t>Zgibovi</t>
  </si>
  <si>
    <t>KT 25</t>
  </si>
  <si>
    <t>Ženski timovi</t>
  </si>
  <si>
    <t>KT 6</t>
  </si>
  <si>
    <t>boxing</t>
  </si>
  <si>
    <t xml:space="preserve">Ninja ratnici </t>
  </si>
  <si>
    <t>Softići</t>
  </si>
  <si>
    <t>KT 11-20</t>
  </si>
  <si>
    <t>30/zadatak</t>
  </si>
  <si>
    <t>nagrada</t>
  </si>
  <si>
    <t>kazna</t>
  </si>
  <si>
    <t>KT 23</t>
  </si>
  <si>
    <t>golf</t>
  </si>
  <si>
    <t>Hardkor DSP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</si>
</sst>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49" fontId="0" fillId="0" borderId="7" xfId="0" applyNumberFormat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2" fillId="0" borderId="5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16" fontId="1" fillId="2" borderId="19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view="pageBreakPreview" zoomScale="77" zoomScaleNormal="70" zoomScaleSheetLayoutView="77" workbookViewId="0">
      <selection activeCell="U20" sqref="U20"/>
    </sheetView>
  </sheetViews>
  <sheetFormatPr defaultRowHeight="15.75" x14ac:dyDescent="0.25"/>
  <cols>
    <col min="1" max="1" width="6" style="9" customWidth="1"/>
    <col min="2" max="2" width="20.7109375" style="8" bestFit="1" customWidth="1"/>
    <col min="3" max="3" width="6.5703125" style="5" customWidth="1"/>
    <col min="4" max="7" width="10.7109375" style="13" customWidth="1"/>
    <col min="8" max="17" width="10.7109375" style="9" customWidth="1"/>
    <col min="18" max="19" width="8.7109375" style="9" customWidth="1"/>
    <col min="20" max="20" width="8.7109375" style="34" customWidth="1"/>
    <col min="21" max="21" width="8.7109375" style="9" customWidth="1"/>
    <col min="22" max="22" width="10.7109375" style="51" customWidth="1"/>
    <col min="23" max="16384" width="9.140625" style="6"/>
  </cols>
  <sheetData>
    <row r="1" spans="1:22" ht="21.75" thickBot="1" x14ac:dyDescent="0.3">
      <c r="B1" s="59" t="s">
        <v>112</v>
      </c>
      <c r="C1" s="60"/>
      <c r="D1" s="60"/>
      <c r="E1" s="60"/>
      <c r="F1" s="60"/>
      <c r="G1" s="61"/>
      <c r="H1" s="28" t="s">
        <v>169</v>
      </c>
      <c r="I1" s="29" t="s">
        <v>174</v>
      </c>
      <c r="J1" s="29" t="s">
        <v>178</v>
      </c>
      <c r="K1" s="29" t="s">
        <v>177</v>
      </c>
      <c r="L1" s="29" t="s">
        <v>190</v>
      </c>
      <c r="M1" s="30" t="s">
        <v>194</v>
      </c>
      <c r="N1" s="29" t="s">
        <v>153</v>
      </c>
      <c r="O1" s="29" t="s">
        <v>198</v>
      </c>
      <c r="P1" s="29" t="s">
        <v>156</v>
      </c>
      <c r="Q1" s="31" t="s">
        <v>188</v>
      </c>
      <c r="R1" s="57" t="s">
        <v>158</v>
      </c>
      <c r="S1" s="58"/>
      <c r="T1" s="55" t="s">
        <v>171</v>
      </c>
      <c r="U1" s="56"/>
      <c r="V1" s="47" t="s">
        <v>173</v>
      </c>
    </row>
    <row r="2" spans="1:22" s="9" customFormat="1" x14ac:dyDescent="0.25">
      <c r="B2" s="24" t="s">
        <v>116</v>
      </c>
      <c r="C2" s="25" t="s">
        <v>168</v>
      </c>
      <c r="D2" s="52" t="s">
        <v>114</v>
      </c>
      <c r="E2" s="53"/>
      <c r="F2" s="52" t="s">
        <v>115</v>
      </c>
      <c r="G2" s="54"/>
      <c r="H2" s="26" t="s">
        <v>170</v>
      </c>
      <c r="I2" s="23" t="s">
        <v>175</v>
      </c>
      <c r="J2" s="27" t="s">
        <v>179</v>
      </c>
      <c r="K2" s="27"/>
      <c r="L2" s="23" t="s">
        <v>191</v>
      </c>
      <c r="M2" s="23" t="s">
        <v>195</v>
      </c>
      <c r="N2" s="23"/>
      <c r="O2" s="23" t="s">
        <v>199</v>
      </c>
      <c r="P2" s="23"/>
      <c r="Q2" s="32" t="s">
        <v>187</v>
      </c>
      <c r="R2" s="43" t="s">
        <v>196</v>
      </c>
      <c r="S2" s="36" t="s">
        <v>197</v>
      </c>
      <c r="T2" s="35" t="s">
        <v>172</v>
      </c>
      <c r="U2" s="36" t="s">
        <v>196</v>
      </c>
      <c r="V2" s="48"/>
    </row>
    <row r="3" spans="1:22" x14ac:dyDescent="0.25">
      <c r="A3" s="9">
        <v>1</v>
      </c>
      <c r="B3" s="16" t="s">
        <v>31</v>
      </c>
      <c r="C3" s="12" t="s">
        <v>124</v>
      </c>
      <c r="D3" s="14" t="s">
        <v>32</v>
      </c>
      <c r="E3" s="14" t="s">
        <v>33</v>
      </c>
      <c r="F3" s="14" t="s">
        <v>34</v>
      </c>
      <c r="G3" s="17" t="s">
        <v>10</v>
      </c>
      <c r="H3" s="15">
        <v>50</v>
      </c>
      <c r="I3" s="11">
        <v>47</v>
      </c>
      <c r="J3" s="10" t="s">
        <v>176</v>
      </c>
      <c r="K3" s="11">
        <v>30</v>
      </c>
      <c r="L3" s="11">
        <v>64</v>
      </c>
      <c r="M3" s="11">
        <v>300</v>
      </c>
      <c r="N3" s="11">
        <v>60</v>
      </c>
      <c r="O3" s="11">
        <v>120</v>
      </c>
      <c r="P3" s="11">
        <v>60</v>
      </c>
      <c r="Q3" s="33">
        <v>38</v>
      </c>
      <c r="R3" s="44">
        <v>60</v>
      </c>
      <c r="S3" s="38">
        <v>0</v>
      </c>
      <c r="T3" s="37">
        <v>0.16180555555555556</v>
      </c>
      <c r="U3" s="38">
        <v>635</v>
      </c>
      <c r="V3" s="49">
        <f t="shared" ref="V3:V15" si="0">SUM(H3:R3) + U3 - S3</f>
        <v>1464</v>
      </c>
    </row>
    <row r="4" spans="1:22" x14ac:dyDescent="0.25">
      <c r="A4" s="9">
        <v>2</v>
      </c>
      <c r="B4" s="22" t="s">
        <v>200</v>
      </c>
      <c r="C4" s="12" t="s">
        <v>121</v>
      </c>
      <c r="D4" s="14" t="s">
        <v>21</v>
      </c>
      <c r="E4" s="14" t="s">
        <v>22</v>
      </c>
      <c r="F4" s="14" t="s">
        <v>23</v>
      </c>
      <c r="G4" s="17" t="s">
        <v>24</v>
      </c>
      <c r="H4" s="15">
        <v>20</v>
      </c>
      <c r="I4" s="11">
        <v>36</v>
      </c>
      <c r="J4" s="10" t="s">
        <v>176</v>
      </c>
      <c r="K4" s="11">
        <v>30</v>
      </c>
      <c r="L4" s="11">
        <v>64</v>
      </c>
      <c r="M4" s="11">
        <v>300</v>
      </c>
      <c r="N4" s="11">
        <v>60</v>
      </c>
      <c r="O4" s="11">
        <v>135</v>
      </c>
      <c r="P4" s="11">
        <v>60</v>
      </c>
      <c r="Q4" s="33">
        <v>38</v>
      </c>
      <c r="R4" s="44">
        <v>60</v>
      </c>
      <c r="S4" s="38">
        <v>0</v>
      </c>
      <c r="T4" s="37">
        <v>0.17847222222222223</v>
      </c>
      <c r="U4" s="38">
        <v>515</v>
      </c>
      <c r="V4" s="49">
        <f t="shared" si="0"/>
        <v>1318</v>
      </c>
    </row>
    <row r="5" spans="1:22" x14ac:dyDescent="0.25">
      <c r="A5" s="9">
        <v>3</v>
      </c>
      <c r="B5" s="16" t="s">
        <v>27</v>
      </c>
      <c r="C5" s="12" t="s">
        <v>122</v>
      </c>
      <c r="D5" s="14" t="s">
        <v>28</v>
      </c>
      <c r="E5" s="14" t="s">
        <v>29</v>
      </c>
      <c r="F5" s="14" t="s">
        <v>30</v>
      </c>
      <c r="G5" s="17" t="s">
        <v>2</v>
      </c>
      <c r="H5" s="15">
        <v>50</v>
      </c>
      <c r="I5" s="11">
        <v>53</v>
      </c>
      <c r="J5" s="10" t="s">
        <v>176</v>
      </c>
      <c r="K5" s="11">
        <v>30</v>
      </c>
      <c r="L5" s="11">
        <v>62</v>
      </c>
      <c r="M5" s="11">
        <v>300</v>
      </c>
      <c r="N5" s="11">
        <v>60</v>
      </c>
      <c r="O5" s="11">
        <v>75</v>
      </c>
      <c r="P5" s="11">
        <v>60</v>
      </c>
      <c r="Q5" s="33">
        <v>24</v>
      </c>
      <c r="R5" s="44">
        <v>60</v>
      </c>
      <c r="S5" s="38">
        <v>0</v>
      </c>
      <c r="T5" s="37">
        <v>0.20069444444444443</v>
      </c>
      <c r="U5" s="38">
        <v>355</v>
      </c>
      <c r="V5" s="49">
        <f t="shared" si="0"/>
        <v>1129</v>
      </c>
    </row>
    <row r="6" spans="1:22" x14ac:dyDescent="0.25">
      <c r="A6" s="9">
        <v>4</v>
      </c>
      <c r="B6" s="16" t="s">
        <v>11</v>
      </c>
      <c r="C6" s="12" t="s">
        <v>119</v>
      </c>
      <c r="D6" s="14" t="s">
        <v>12</v>
      </c>
      <c r="E6" s="14" t="s">
        <v>13</v>
      </c>
      <c r="F6" s="14" t="s">
        <v>14</v>
      </c>
      <c r="G6" s="17" t="s">
        <v>15</v>
      </c>
      <c r="H6" s="15">
        <v>30</v>
      </c>
      <c r="I6" s="11">
        <v>45</v>
      </c>
      <c r="J6" s="10" t="s">
        <v>176</v>
      </c>
      <c r="K6" s="11">
        <v>30</v>
      </c>
      <c r="L6" s="11">
        <v>69</v>
      </c>
      <c r="M6" s="11">
        <v>300</v>
      </c>
      <c r="N6" s="11">
        <v>60</v>
      </c>
      <c r="O6" s="11">
        <v>65</v>
      </c>
      <c r="P6" s="11">
        <v>60</v>
      </c>
      <c r="Q6" s="33">
        <v>60</v>
      </c>
      <c r="R6" s="44">
        <v>60</v>
      </c>
      <c r="S6" s="38">
        <v>0</v>
      </c>
      <c r="T6" s="37">
        <v>0.2298611111111111</v>
      </c>
      <c r="U6" s="38">
        <v>145</v>
      </c>
      <c r="V6" s="49">
        <f t="shared" si="0"/>
        <v>924</v>
      </c>
    </row>
    <row r="7" spans="1:22" x14ac:dyDescent="0.25">
      <c r="A7" s="9">
        <v>5</v>
      </c>
      <c r="B7" s="16" t="s">
        <v>49</v>
      </c>
      <c r="C7" s="12" t="s">
        <v>128</v>
      </c>
      <c r="D7" s="14" t="s">
        <v>50</v>
      </c>
      <c r="E7" s="14" t="s">
        <v>51</v>
      </c>
      <c r="F7" s="14" t="s">
        <v>52</v>
      </c>
      <c r="G7" s="17" t="s">
        <v>9</v>
      </c>
      <c r="H7" s="15">
        <v>50</v>
      </c>
      <c r="I7" s="11">
        <v>39</v>
      </c>
      <c r="J7" s="10" t="s">
        <v>176</v>
      </c>
      <c r="K7" s="11">
        <v>30</v>
      </c>
      <c r="L7" s="11">
        <v>62</v>
      </c>
      <c r="M7" s="11">
        <v>300</v>
      </c>
      <c r="N7" s="11">
        <v>60</v>
      </c>
      <c r="O7" s="11">
        <v>85</v>
      </c>
      <c r="P7" s="11">
        <v>60</v>
      </c>
      <c r="Q7" s="33">
        <v>44</v>
      </c>
      <c r="R7" s="44">
        <v>60</v>
      </c>
      <c r="S7" s="38">
        <v>0</v>
      </c>
      <c r="T7" s="37">
        <v>0.24652777777777779</v>
      </c>
      <c r="U7" s="38">
        <v>25</v>
      </c>
      <c r="V7" s="49">
        <f t="shared" si="0"/>
        <v>815</v>
      </c>
    </row>
    <row r="8" spans="1:22" x14ac:dyDescent="0.25">
      <c r="A8" s="9">
        <v>6</v>
      </c>
      <c r="B8" s="16" t="s">
        <v>0</v>
      </c>
      <c r="C8" s="12" t="s">
        <v>117</v>
      </c>
      <c r="D8" s="14" t="s">
        <v>1</v>
      </c>
      <c r="E8" s="14" t="s">
        <v>2</v>
      </c>
      <c r="F8" s="14" t="s">
        <v>3</v>
      </c>
      <c r="G8" s="17" t="s">
        <v>4</v>
      </c>
      <c r="H8" s="15">
        <v>50</v>
      </c>
      <c r="I8" s="11">
        <v>34</v>
      </c>
      <c r="J8" s="11" t="s">
        <v>176</v>
      </c>
      <c r="K8" s="11">
        <v>30</v>
      </c>
      <c r="L8" s="11">
        <v>74</v>
      </c>
      <c r="M8" s="11">
        <v>300</v>
      </c>
      <c r="N8" s="11">
        <v>60</v>
      </c>
      <c r="O8" s="11">
        <v>90</v>
      </c>
      <c r="P8" s="11">
        <v>60</v>
      </c>
      <c r="Q8" s="33">
        <v>50</v>
      </c>
      <c r="R8" s="44">
        <v>60</v>
      </c>
      <c r="S8" s="38">
        <v>0</v>
      </c>
      <c r="T8" s="37">
        <v>0.18124999999999999</v>
      </c>
      <c r="U8" s="39">
        <v>0</v>
      </c>
      <c r="V8" s="49">
        <f t="shared" ref="V8:V13" si="1">SUM(H8:R8) + U8 - S8</f>
        <v>808</v>
      </c>
    </row>
    <row r="9" spans="1:22" x14ac:dyDescent="0.25">
      <c r="A9" s="9">
        <v>7</v>
      </c>
      <c r="B9" s="22" t="s">
        <v>192</v>
      </c>
      <c r="C9" s="12" t="s">
        <v>123</v>
      </c>
      <c r="D9" s="14" t="s">
        <v>182</v>
      </c>
      <c r="E9" s="14" t="s">
        <v>183</v>
      </c>
      <c r="F9" s="14" t="s">
        <v>184</v>
      </c>
      <c r="G9" s="17" t="s">
        <v>185</v>
      </c>
      <c r="H9" s="15">
        <v>60</v>
      </c>
      <c r="I9" s="11">
        <v>59</v>
      </c>
      <c r="J9" s="10" t="s">
        <v>176</v>
      </c>
      <c r="K9" s="11">
        <v>30</v>
      </c>
      <c r="L9" s="11">
        <v>56</v>
      </c>
      <c r="M9" s="11">
        <v>300</v>
      </c>
      <c r="N9" s="11">
        <v>60</v>
      </c>
      <c r="O9" s="11">
        <v>150</v>
      </c>
      <c r="P9" s="11">
        <v>60</v>
      </c>
      <c r="Q9" s="33">
        <v>60</v>
      </c>
      <c r="R9" s="44">
        <v>0</v>
      </c>
      <c r="S9" s="38">
        <v>60</v>
      </c>
      <c r="T9" s="37">
        <v>0.17500000000000002</v>
      </c>
      <c r="U9" s="39">
        <v>0</v>
      </c>
      <c r="V9" s="49">
        <f t="shared" si="1"/>
        <v>775</v>
      </c>
    </row>
    <row r="10" spans="1:22" x14ac:dyDescent="0.25">
      <c r="A10" s="9">
        <v>8</v>
      </c>
      <c r="B10" s="22" t="s">
        <v>193</v>
      </c>
      <c r="C10" s="12" t="s">
        <v>126</v>
      </c>
      <c r="D10" s="14" t="s">
        <v>40</v>
      </c>
      <c r="E10" s="14" t="s">
        <v>41</v>
      </c>
      <c r="F10" s="14" t="s">
        <v>42</v>
      </c>
      <c r="G10" s="17" t="s">
        <v>43</v>
      </c>
      <c r="H10" s="15">
        <v>60</v>
      </c>
      <c r="I10" s="11">
        <v>34</v>
      </c>
      <c r="J10" s="10" t="s">
        <v>176</v>
      </c>
      <c r="K10" s="11">
        <v>30</v>
      </c>
      <c r="L10" s="11">
        <v>56</v>
      </c>
      <c r="M10" s="11">
        <v>300</v>
      </c>
      <c r="N10" s="11">
        <v>60</v>
      </c>
      <c r="O10" s="11">
        <v>118</v>
      </c>
      <c r="P10" s="11">
        <v>60</v>
      </c>
      <c r="Q10" s="33">
        <v>60</v>
      </c>
      <c r="R10" s="44">
        <v>0</v>
      </c>
      <c r="S10" s="38">
        <v>60</v>
      </c>
      <c r="T10" s="37">
        <v>0.24722222222222223</v>
      </c>
      <c r="U10" s="39">
        <v>0</v>
      </c>
      <c r="V10" s="49">
        <f t="shared" si="1"/>
        <v>718</v>
      </c>
    </row>
    <row r="11" spans="1:22" x14ac:dyDescent="0.25">
      <c r="A11" s="9">
        <v>9</v>
      </c>
      <c r="B11" s="16" t="s">
        <v>44</v>
      </c>
      <c r="C11" s="12" t="s">
        <v>127</v>
      </c>
      <c r="D11" s="14" t="s">
        <v>45</v>
      </c>
      <c r="E11" s="14" t="s">
        <v>46</v>
      </c>
      <c r="F11" s="14" t="s">
        <v>47</v>
      </c>
      <c r="G11" s="17" t="s">
        <v>48</v>
      </c>
      <c r="H11" s="15">
        <v>60</v>
      </c>
      <c r="I11" s="11">
        <v>35</v>
      </c>
      <c r="J11" s="10" t="s">
        <v>176</v>
      </c>
      <c r="K11" s="11">
        <v>30</v>
      </c>
      <c r="L11" s="11">
        <v>78</v>
      </c>
      <c r="M11" s="11">
        <v>300</v>
      </c>
      <c r="N11" s="11">
        <v>60</v>
      </c>
      <c r="O11" s="11">
        <v>105</v>
      </c>
      <c r="P11" s="11">
        <v>60</v>
      </c>
      <c r="Q11" s="33">
        <v>50</v>
      </c>
      <c r="R11" s="44">
        <v>0</v>
      </c>
      <c r="S11" s="38">
        <v>60</v>
      </c>
      <c r="T11" s="37">
        <v>0.18819444444444444</v>
      </c>
      <c r="U11" s="39">
        <v>0</v>
      </c>
      <c r="V11" s="49">
        <f t="shared" si="1"/>
        <v>718</v>
      </c>
    </row>
    <row r="12" spans="1:22" x14ac:dyDescent="0.25">
      <c r="A12" s="9">
        <v>10</v>
      </c>
      <c r="B12" s="16" t="s">
        <v>35</v>
      </c>
      <c r="C12" s="12" t="s">
        <v>125</v>
      </c>
      <c r="D12" s="14" t="s">
        <v>36</v>
      </c>
      <c r="E12" s="14" t="s">
        <v>37</v>
      </c>
      <c r="F12" s="14" t="s">
        <v>38</v>
      </c>
      <c r="G12" s="17" t="s">
        <v>39</v>
      </c>
      <c r="H12" s="15">
        <v>50</v>
      </c>
      <c r="I12" s="11">
        <v>48</v>
      </c>
      <c r="J12" s="10" t="s">
        <v>176</v>
      </c>
      <c r="K12" s="11">
        <v>30</v>
      </c>
      <c r="L12" s="11">
        <v>62</v>
      </c>
      <c r="M12" s="11">
        <v>300</v>
      </c>
      <c r="N12" s="11">
        <v>60</v>
      </c>
      <c r="O12" s="11">
        <v>93</v>
      </c>
      <c r="P12" s="11">
        <v>60</v>
      </c>
      <c r="Q12" s="33">
        <v>46</v>
      </c>
      <c r="R12" s="44">
        <v>0</v>
      </c>
      <c r="S12" s="38">
        <v>60</v>
      </c>
      <c r="T12" s="37">
        <v>0.16319444444444445</v>
      </c>
      <c r="U12" s="39">
        <v>0</v>
      </c>
      <c r="V12" s="49">
        <f t="shared" si="1"/>
        <v>689</v>
      </c>
    </row>
    <row r="13" spans="1:22" x14ac:dyDescent="0.25">
      <c r="A13" s="9">
        <v>11</v>
      </c>
      <c r="B13" s="16" t="s">
        <v>5</v>
      </c>
      <c r="C13" s="12" t="s">
        <v>118</v>
      </c>
      <c r="D13" s="14" t="s">
        <v>6</v>
      </c>
      <c r="E13" s="14" t="s">
        <v>7</v>
      </c>
      <c r="F13" s="14" t="s">
        <v>8</v>
      </c>
      <c r="G13" s="17" t="s">
        <v>9</v>
      </c>
      <c r="H13" s="15">
        <v>60</v>
      </c>
      <c r="I13" s="11">
        <v>37</v>
      </c>
      <c r="J13" s="10" t="s">
        <v>176</v>
      </c>
      <c r="K13" s="11">
        <v>30</v>
      </c>
      <c r="L13" s="11">
        <v>78</v>
      </c>
      <c r="M13" s="11">
        <v>210</v>
      </c>
      <c r="N13" s="11">
        <v>0</v>
      </c>
      <c r="O13" s="11">
        <v>70</v>
      </c>
      <c r="P13" s="11">
        <v>60</v>
      </c>
      <c r="Q13" s="33">
        <v>60</v>
      </c>
      <c r="R13" s="44">
        <v>60</v>
      </c>
      <c r="S13" s="38">
        <v>0</v>
      </c>
      <c r="T13" s="37">
        <v>0.17986111111111111</v>
      </c>
      <c r="U13" s="39">
        <v>0</v>
      </c>
      <c r="V13" s="49">
        <f t="shared" si="1"/>
        <v>665</v>
      </c>
    </row>
    <row r="14" spans="1:22" x14ac:dyDescent="0.25">
      <c r="A14" s="9">
        <v>12</v>
      </c>
      <c r="B14" s="16" t="s">
        <v>16</v>
      </c>
      <c r="C14" s="12" t="s">
        <v>120</v>
      </c>
      <c r="D14" s="14" t="s">
        <v>17</v>
      </c>
      <c r="E14" s="14" t="s">
        <v>18</v>
      </c>
      <c r="F14" s="14" t="s">
        <v>19</v>
      </c>
      <c r="G14" s="17" t="s">
        <v>20</v>
      </c>
      <c r="H14" s="15">
        <v>50</v>
      </c>
      <c r="I14" s="11">
        <v>47</v>
      </c>
      <c r="J14" s="10" t="s">
        <v>176</v>
      </c>
      <c r="K14" s="11">
        <v>30</v>
      </c>
      <c r="L14" s="11">
        <v>44</v>
      </c>
      <c r="M14" s="11">
        <v>270</v>
      </c>
      <c r="N14" s="11">
        <v>0</v>
      </c>
      <c r="O14" s="11">
        <v>55</v>
      </c>
      <c r="P14" s="11">
        <v>60</v>
      </c>
      <c r="Q14" s="33">
        <v>36</v>
      </c>
      <c r="R14" s="44">
        <v>0</v>
      </c>
      <c r="S14" s="38">
        <v>60</v>
      </c>
      <c r="T14" s="37">
        <v>0.21180555555555555</v>
      </c>
      <c r="U14" s="39">
        <v>0</v>
      </c>
      <c r="V14" s="49">
        <f t="shared" si="0"/>
        <v>532</v>
      </c>
    </row>
    <row r="15" spans="1:22" ht="16.5" thickBot="1" x14ac:dyDescent="0.3">
      <c r="A15" s="9">
        <v>13</v>
      </c>
      <c r="B15" s="18" t="s">
        <v>53</v>
      </c>
      <c r="C15" s="19" t="s">
        <v>129</v>
      </c>
      <c r="D15" s="20" t="s">
        <v>54</v>
      </c>
      <c r="E15" s="20" t="s">
        <v>55</v>
      </c>
      <c r="F15" s="20" t="s">
        <v>56</v>
      </c>
      <c r="G15" s="21" t="s">
        <v>57</v>
      </c>
      <c r="H15" s="15">
        <v>50</v>
      </c>
      <c r="I15" s="11">
        <v>43</v>
      </c>
      <c r="J15" s="10" t="s">
        <v>176</v>
      </c>
      <c r="K15" s="11">
        <v>30</v>
      </c>
      <c r="L15" s="11">
        <v>75</v>
      </c>
      <c r="M15" s="11">
        <v>300</v>
      </c>
      <c r="N15" s="11">
        <v>60</v>
      </c>
      <c r="O15" s="11">
        <v>0</v>
      </c>
      <c r="P15" s="11">
        <v>0</v>
      </c>
      <c r="Q15" s="33">
        <v>0</v>
      </c>
      <c r="R15" s="44">
        <v>0</v>
      </c>
      <c r="S15" s="38">
        <v>60</v>
      </c>
      <c r="T15" s="37">
        <v>0.16319444444444445</v>
      </c>
      <c r="U15" s="39">
        <v>0</v>
      </c>
      <c r="V15" s="49">
        <f t="shared" si="0"/>
        <v>498</v>
      </c>
    </row>
    <row r="16" spans="1:22" ht="21.75" thickBot="1" x14ac:dyDescent="0.3">
      <c r="B16" s="59" t="s">
        <v>189</v>
      </c>
      <c r="C16" s="60"/>
      <c r="D16" s="60"/>
      <c r="E16" s="60"/>
      <c r="F16" s="60"/>
      <c r="G16" s="61"/>
      <c r="H16" s="28" t="s">
        <v>169</v>
      </c>
      <c r="I16" s="29" t="s">
        <v>174</v>
      </c>
      <c r="J16" s="29" t="s">
        <v>178</v>
      </c>
      <c r="K16" s="29" t="s">
        <v>177</v>
      </c>
      <c r="L16" s="29" t="s">
        <v>190</v>
      </c>
      <c r="M16" s="30" t="s">
        <v>194</v>
      </c>
      <c r="N16" s="29" t="s">
        <v>153</v>
      </c>
      <c r="O16" s="29" t="s">
        <v>198</v>
      </c>
      <c r="P16" s="29" t="s">
        <v>156</v>
      </c>
      <c r="Q16" s="31" t="s">
        <v>188</v>
      </c>
      <c r="R16" s="57" t="s">
        <v>158</v>
      </c>
      <c r="S16" s="58"/>
      <c r="T16" s="55" t="s">
        <v>171</v>
      </c>
      <c r="U16" s="56"/>
      <c r="V16" s="47" t="s">
        <v>173</v>
      </c>
    </row>
    <row r="17" spans="1:22" s="9" customFormat="1" x14ac:dyDescent="0.25">
      <c r="B17" s="24" t="s">
        <v>116</v>
      </c>
      <c r="C17" s="25" t="s">
        <v>168</v>
      </c>
      <c r="D17" s="52" t="s">
        <v>114</v>
      </c>
      <c r="E17" s="53"/>
      <c r="F17" s="52" t="s">
        <v>115</v>
      </c>
      <c r="G17" s="54"/>
      <c r="H17" s="26" t="s">
        <v>170</v>
      </c>
      <c r="I17" s="23" t="s">
        <v>175</v>
      </c>
      <c r="J17" s="27" t="s">
        <v>179</v>
      </c>
      <c r="K17" s="27"/>
      <c r="L17" s="23" t="s">
        <v>191</v>
      </c>
      <c r="M17" s="23" t="s">
        <v>195</v>
      </c>
      <c r="N17" s="23"/>
      <c r="O17" s="23" t="s">
        <v>199</v>
      </c>
      <c r="P17" s="23"/>
      <c r="Q17" s="32" t="s">
        <v>187</v>
      </c>
      <c r="R17" s="43" t="s">
        <v>196</v>
      </c>
      <c r="S17" s="36" t="s">
        <v>197</v>
      </c>
      <c r="T17" s="35" t="s">
        <v>172</v>
      </c>
      <c r="U17" s="36" t="s">
        <v>196</v>
      </c>
      <c r="V17" s="48"/>
    </row>
    <row r="18" spans="1:22" x14ac:dyDescent="0.25">
      <c r="A18" s="9">
        <v>1</v>
      </c>
      <c r="B18" s="16" t="s">
        <v>104</v>
      </c>
      <c r="C18" s="12" t="s">
        <v>131</v>
      </c>
      <c r="D18" s="14" t="s">
        <v>105</v>
      </c>
      <c r="E18" s="14" t="s">
        <v>106</v>
      </c>
      <c r="F18" s="14" t="s">
        <v>107</v>
      </c>
      <c r="G18" s="17" t="s">
        <v>94</v>
      </c>
      <c r="H18" s="15">
        <v>40</v>
      </c>
      <c r="I18" s="11">
        <v>35</v>
      </c>
      <c r="J18" s="10" t="s">
        <v>176</v>
      </c>
      <c r="K18" s="11">
        <v>30</v>
      </c>
      <c r="L18" s="11">
        <v>67</v>
      </c>
      <c r="M18" s="11">
        <v>300</v>
      </c>
      <c r="N18" s="11">
        <v>60</v>
      </c>
      <c r="O18" s="11">
        <v>55</v>
      </c>
      <c r="P18" s="11">
        <v>60</v>
      </c>
      <c r="Q18" s="33">
        <v>20</v>
      </c>
      <c r="R18" s="44">
        <v>60</v>
      </c>
      <c r="S18" s="38">
        <v>0</v>
      </c>
      <c r="T18" s="37">
        <v>0.20069444444444443</v>
      </c>
      <c r="U18" s="38">
        <v>355</v>
      </c>
      <c r="V18" s="49">
        <f>SUM(H18:R18) + U18 - S18</f>
        <v>1082</v>
      </c>
    </row>
    <row r="19" spans="1:22" x14ac:dyDescent="0.25">
      <c r="A19" s="9">
        <v>2</v>
      </c>
      <c r="B19" s="16" t="s">
        <v>108</v>
      </c>
      <c r="C19" s="12" t="s">
        <v>132</v>
      </c>
      <c r="D19" s="14" t="s">
        <v>180</v>
      </c>
      <c r="E19" s="14" t="s">
        <v>109</v>
      </c>
      <c r="F19" s="14" t="s">
        <v>110</v>
      </c>
      <c r="G19" s="17" t="s">
        <v>111</v>
      </c>
      <c r="H19" s="15">
        <v>40</v>
      </c>
      <c r="I19" s="11">
        <v>34</v>
      </c>
      <c r="J19" s="10" t="s">
        <v>176</v>
      </c>
      <c r="K19" s="11">
        <v>30</v>
      </c>
      <c r="L19" s="11">
        <v>66</v>
      </c>
      <c r="M19" s="11">
        <v>300</v>
      </c>
      <c r="N19" s="11">
        <v>60</v>
      </c>
      <c r="O19" s="11">
        <v>55</v>
      </c>
      <c r="P19" s="11">
        <v>60</v>
      </c>
      <c r="Q19" s="33">
        <v>4</v>
      </c>
      <c r="R19" s="44">
        <v>60</v>
      </c>
      <c r="S19" s="38">
        <v>0</v>
      </c>
      <c r="T19" s="37">
        <v>0.22847222222222222</v>
      </c>
      <c r="U19" s="38">
        <v>155</v>
      </c>
      <c r="V19" s="49">
        <f>SUM(H19:R19) + U19 - S19</f>
        <v>864</v>
      </c>
    </row>
    <row r="20" spans="1:22" ht="16.5" thickBot="1" x14ac:dyDescent="0.3">
      <c r="A20" s="9">
        <v>3</v>
      </c>
      <c r="B20" s="18" t="s">
        <v>100</v>
      </c>
      <c r="C20" s="19" t="s">
        <v>130</v>
      </c>
      <c r="D20" s="20" t="s">
        <v>101</v>
      </c>
      <c r="E20" s="20" t="s">
        <v>102</v>
      </c>
      <c r="F20" s="20" t="s">
        <v>103</v>
      </c>
      <c r="G20" s="21" t="s">
        <v>94</v>
      </c>
      <c r="H20" s="15">
        <v>20</v>
      </c>
      <c r="I20" s="11">
        <v>25</v>
      </c>
      <c r="J20" s="11" t="s">
        <v>176</v>
      </c>
      <c r="K20" s="11">
        <v>0</v>
      </c>
      <c r="L20" s="11">
        <v>56</v>
      </c>
      <c r="M20" s="11">
        <v>30</v>
      </c>
      <c r="N20" s="11">
        <v>0</v>
      </c>
      <c r="O20" s="11">
        <v>0</v>
      </c>
      <c r="P20" s="11">
        <v>0</v>
      </c>
      <c r="Q20" s="33">
        <v>0</v>
      </c>
      <c r="R20" s="44">
        <v>60</v>
      </c>
      <c r="S20" s="38">
        <v>0</v>
      </c>
      <c r="T20" s="37">
        <v>0.125</v>
      </c>
      <c r="U20" s="39">
        <v>0</v>
      </c>
      <c r="V20" s="49">
        <f>SUM(H20:R20) + U20 - S20</f>
        <v>191</v>
      </c>
    </row>
    <row r="21" spans="1:22" ht="21.75" thickBot="1" x14ac:dyDescent="0.3">
      <c r="B21" s="59" t="s">
        <v>113</v>
      </c>
      <c r="C21" s="60"/>
      <c r="D21" s="60"/>
      <c r="E21" s="60"/>
      <c r="F21" s="60"/>
      <c r="G21" s="61"/>
      <c r="H21" s="28" t="s">
        <v>169</v>
      </c>
      <c r="I21" s="29" t="s">
        <v>174</v>
      </c>
      <c r="J21" s="29" t="s">
        <v>178</v>
      </c>
      <c r="K21" s="29" t="s">
        <v>177</v>
      </c>
      <c r="L21" s="29" t="s">
        <v>190</v>
      </c>
      <c r="M21" s="30" t="s">
        <v>194</v>
      </c>
      <c r="N21" s="29" t="s">
        <v>153</v>
      </c>
      <c r="O21" s="29" t="s">
        <v>198</v>
      </c>
      <c r="P21" s="29" t="s">
        <v>156</v>
      </c>
      <c r="Q21" s="31" t="s">
        <v>188</v>
      </c>
      <c r="R21" s="57" t="s">
        <v>158</v>
      </c>
      <c r="S21" s="58"/>
      <c r="T21" s="55" t="s">
        <v>171</v>
      </c>
      <c r="U21" s="56"/>
      <c r="V21" s="47" t="s">
        <v>173</v>
      </c>
    </row>
    <row r="22" spans="1:22" s="9" customFormat="1" x14ac:dyDescent="0.25">
      <c r="B22" s="24" t="s">
        <v>116</v>
      </c>
      <c r="C22" s="25" t="s">
        <v>168</v>
      </c>
      <c r="D22" s="52" t="s">
        <v>114</v>
      </c>
      <c r="E22" s="53"/>
      <c r="F22" s="52" t="s">
        <v>115</v>
      </c>
      <c r="G22" s="54"/>
      <c r="H22" s="26" t="s">
        <v>170</v>
      </c>
      <c r="I22" s="23" t="s">
        <v>175</v>
      </c>
      <c r="J22" s="27" t="s">
        <v>179</v>
      </c>
      <c r="K22" s="27"/>
      <c r="L22" s="23" t="s">
        <v>191</v>
      </c>
      <c r="M22" s="23" t="s">
        <v>195</v>
      </c>
      <c r="N22" s="23"/>
      <c r="O22" s="23" t="s">
        <v>199</v>
      </c>
      <c r="P22" s="23"/>
      <c r="Q22" s="32" t="s">
        <v>187</v>
      </c>
      <c r="R22" s="43" t="s">
        <v>196</v>
      </c>
      <c r="S22" s="36" t="s">
        <v>197</v>
      </c>
      <c r="T22" s="35" t="s">
        <v>172</v>
      </c>
      <c r="U22" s="36" t="s">
        <v>196</v>
      </c>
      <c r="V22" s="48"/>
    </row>
    <row r="23" spans="1:22" x14ac:dyDescent="0.25">
      <c r="A23" s="9">
        <v>1</v>
      </c>
      <c r="B23" s="16" t="s">
        <v>85</v>
      </c>
      <c r="C23" s="12" t="s">
        <v>139</v>
      </c>
      <c r="D23" s="14" t="s">
        <v>86</v>
      </c>
      <c r="E23" s="14" t="s">
        <v>87</v>
      </c>
      <c r="F23" s="14" t="s">
        <v>88</v>
      </c>
      <c r="G23" s="17" t="s">
        <v>22</v>
      </c>
      <c r="H23" s="15">
        <v>50</v>
      </c>
      <c r="I23" s="11">
        <v>22</v>
      </c>
      <c r="J23" s="10" t="s">
        <v>176</v>
      </c>
      <c r="K23" s="11">
        <v>30</v>
      </c>
      <c r="L23" s="11">
        <v>62</v>
      </c>
      <c r="M23" s="11">
        <v>300</v>
      </c>
      <c r="N23" s="11">
        <v>60</v>
      </c>
      <c r="O23" s="11">
        <v>50</v>
      </c>
      <c r="P23" s="11">
        <v>60</v>
      </c>
      <c r="Q23" s="33">
        <v>20</v>
      </c>
      <c r="R23" s="44">
        <v>60</v>
      </c>
      <c r="S23" s="38">
        <v>0</v>
      </c>
      <c r="T23" s="37">
        <v>0.17291666666666669</v>
      </c>
      <c r="U23" s="38">
        <v>255</v>
      </c>
      <c r="V23" s="49">
        <f t="shared" ref="V23:V32" si="2">SUM(H23:R23) + U23 - S23</f>
        <v>969</v>
      </c>
    </row>
    <row r="24" spans="1:22" x14ac:dyDescent="0.25">
      <c r="A24" s="9">
        <v>2</v>
      </c>
      <c r="B24" s="16" t="s">
        <v>70</v>
      </c>
      <c r="C24" s="12" t="s">
        <v>136</v>
      </c>
      <c r="D24" s="14" t="s">
        <v>71</v>
      </c>
      <c r="E24" s="14" t="s">
        <v>72</v>
      </c>
      <c r="F24" s="14" t="s">
        <v>73</v>
      </c>
      <c r="G24" s="17" t="s">
        <v>74</v>
      </c>
      <c r="H24" s="15">
        <v>40</v>
      </c>
      <c r="I24" s="11">
        <v>34</v>
      </c>
      <c r="J24" s="10" t="s">
        <v>176</v>
      </c>
      <c r="K24" s="11">
        <v>30</v>
      </c>
      <c r="L24" s="11">
        <v>67</v>
      </c>
      <c r="M24" s="11">
        <v>300</v>
      </c>
      <c r="N24" s="11">
        <v>60</v>
      </c>
      <c r="O24" s="11">
        <v>18</v>
      </c>
      <c r="P24" s="11">
        <v>60</v>
      </c>
      <c r="Q24" s="33">
        <v>16</v>
      </c>
      <c r="R24" s="44">
        <v>60</v>
      </c>
      <c r="S24" s="38">
        <v>0</v>
      </c>
      <c r="T24" s="37">
        <v>0.21875</v>
      </c>
      <c r="U24" s="38">
        <v>225</v>
      </c>
      <c r="V24" s="49">
        <f t="shared" si="2"/>
        <v>910</v>
      </c>
    </row>
    <row r="25" spans="1:22" x14ac:dyDescent="0.25">
      <c r="A25" s="9">
        <v>3</v>
      </c>
      <c r="B25" s="16" t="s">
        <v>75</v>
      </c>
      <c r="C25" s="12" t="s">
        <v>137</v>
      </c>
      <c r="D25" s="14" t="s">
        <v>76</v>
      </c>
      <c r="E25" s="14" t="s">
        <v>77</v>
      </c>
      <c r="F25" s="14" t="s">
        <v>78</v>
      </c>
      <c r="G25" s="17" t="s">
        <v>79</v>
      </c>
      <c r="H25" s="15">
        <v>40</v>
      </c>
      <c r="I25" s="11">
        <v>34</v>
      </c>
      <c r="J25" s="10" t="s">
        <v>176</v>
      </c>
      <c r="K25" s="11">
        <v>30</v>
      </c>
      <c r="L25" s="11">
        <v>70</v>
      </c>
      <c r="M25" s="11">
        <v>300</v>
      </c>
      <c r="N25" s="11">
        <v>60</v>
      </c>
      <c r="O25" s="11">
        <v>80</v>
      </c>
      <c r="P25" s="11">
        <v>60</v>
      </c>
      <c r="Q25" s="33">
        <v>36</v>
      </c>
      <c r="R25" s="44">
        <v>60</v>
      </c>
      <c r="S25" s="38">
        <v>0</v>
      </c>
      <c r="T25" s="37">
        <v>0.23819444444444446</v>
      </c>
      <c r="U25" s="38">
        <v>85</v>
      </c>
      <c r="V25" s="49">
        <f t="shared" si="2"/>
        <v>855</v>
      </c>
    </row>
    <row r="26" spans="1:22" x14ac:dyDescent="0.25">
      <c r="A26" s="9">
        <v>4</v>
      </c>
      <c r="B26" s="16" t="s">
        <v>80</v>
      </c>
      <c r="C26" s="12" t="s">
        <v>138</v>
      </c>
      <c r="D26" s="14" t="s">
        <v>81</v>
      </c>
      <c r="E26" s="14" t="s">
        <v>82</v>
      </c>
      <c r="F26" s="14" t="s">
        <v>83</v>
      </c>
      <c r="G26" s="17" t="s">
        <v>84</v>
      </c>
      <c r="H26" s="15">
        <v>50</v>
      </c>
      <c r="I26" s="11">
        <v>34</v>
      </c>
      <c r="J26" s="10" t="s">
        <v>176</v>
      </c>
      <c r="K26" s="11">
        <v>30</v>
      </c>
      <c r="L26" s="11">
        <v>62</v>
      </c>
      <c r="M26" s="11">
        <v>300</v>
      </c>
      <c r="N26" s="11">
        <v>60</v>
      </c>
      <c r="O26" s="11">
        <v>40</v>
      </c>
      <c r="P26" s="11">
        <v>60</v>
      </c>
      <c r="Q26" s="33">
        <v>36</v>
      </c>
      <c r="R26" s="44">
        <v>60</v>
      </c>
      <c r="S26" s="38">
        <v>0</v>
      </c>
      <c r="T26" s="37">
        <v>0.24791666666666667</v>
      </c>
      <c r="U26" s="38">
        <v>15</v>
      </c>
      <c r="V26" s="49">
        <f t="shared" si="2"/>
        <v>747</v>
      </c>
    </row>
    <row r="27" spans="1:22" x14ac:dyDescent="0.25">
      <c r="A27" s="9">
        <v>5</v>
      </c>
      <c r="B27" s="16" t="s">
        <v>93</v>
      </c>
      <c r="C27" s="12" t="s">
        <v>141</v>
      </c>
      <c r="D27" s="14" t="s">
        <v>186</v>
      </c>
      <c r="E27" s="14" t="s">
        <v>94</v>
      </c>
      <c r="F27" s="14" t="s">
        <v>95</v>
      </c>
      <c r="G27" s="17" t="s">
        <v>10</v>
      </c>
      <c r="H27" s="15">
        <v>40</v>
      </c>
      <c r="I27" s="11">
        <v>33</v>
      </c>
      <c r="J27" s="10" t="s">
        <v>176</v>
      </c>
      <c r="K27" s="11">
        <v>30</v>
      </c>
      <c r="L27" s="11">
        <v>54</v>
      </c>
      <c r="M27" s="11">
        <v>300</v>
      </c>
      <c r="N27" s="11">
        <v>60</v>
      </c>
      <c r="O27" s="11">
        <v>50</v>
      </c>
      <c r="P27" s="11">
        <v>60</v>
      </c>
      <c r="Q27" s="33">
        <v>0</v>
      </c>
      <c r="R27" s="44">
        <v>60</v>
      </c>
      <c r="S27" s="38">
        <v>0</v>
      </c>
      <c r="T27" s="37">
        <v>0.24374999999999999</v>
      </c>
      <c r="U27" s="39">
        <v>0</v>
      </c>
      <c r="V27" s="49">
        <f t="shared" si="2"/>
        <v>687</v>
      </c>
    </row>
    <row r="28" spans="1:22" x14ac:dyDescent="0.25">
      <c r="A28" s="9">
        <v>6</v>
      </c>
      <c r="B28" s="16" t="s">
        <v>89</v>
      </c>
      <c r="C28" s="12" t="s">
        <v>140</v>
      </c>
      <c r="D28" s="14" t="s">
        <v>90</v>
      </c>
      <c r="E28" s="14" t="s">
        <v>26</v>
      </c>
      <c r="F28" s="14" t="s">
        <v>91</v>
      </c>
      <c r="G28" s="17" t="s">
        <v>92</v>
      </c>
      <c r="H28" s="15">
        <v>50</v>
      </c>
      <c r="I28" s="11">
        <v>35</v>
      </c>
      <c r="J28" s="10" t="s">
        <v>176</v>
      </c>
      <c r="K28" s="11">
        <v>30</v>
      </c>
      <c r="L28" s="11">
        <v>73</v>
      </c>
      <c r="M28" s="11">
        <v>300</v>
      </c>
      <c r="N28" s="11">
        <v>60</v>
      </c>
      <c r="O28" s="11">
        <v>70</v>
      </c>
      <c r="P28" s="11">
        <v>60</v>
      </c>
      <c r="Q28" s="33">
        <v>20</v>
      </c>
      <c r="R28" s="44">
        <v>0</v>
      </c>
      <c r="S28" s="38">
        <v>60</v>
      </c>
      <c r="T28" s="40">
        <v>0.2298611111111111</v>
      </c>
      <c r="U28" s="39">
        <v>0</v>
      </c>
      <c r="V28" s="49">
        <f t="shared" si="2"/>
        <v>638</v>
      </c>
    </row>
    <row r="29" spans="1:22" x14ac:dyDescent="0.25">
      <c r="A29" s="9">
        <v>7</v>
      </c>
      <c r="B29" s="16" t="s">
        <v>62</v>
      </c>
      <c r="C29" s="12" t="s">
        <v>134</v>
      </c>
      <c r="D29" s="14" t="s">
        <v>181</v>
      </c>
      <c r="E29" s="14" t="s">
        <v>63</v>
      </c>
      <c r="F29" s="14" t="s">
        <v>64</v>
      </c>
      <c r="G29" s="17" t="s">
        <v>25</v>
      </c>
      <c r="H29" s="15">
        <v>20</v>
      </c>
      <c r="I29" s="11">
        <v>39</v>
      </c>
      <c r="J29" s="10" t="s">
        <v>176</v>
      </c>
      <c r="K29" s="11">
        <v>30</v>
      </c>
      <c r="L29" s="11">
        <v>61</v>
      </c>
      <c r="M29" s="11">
        <v>300</v>
      </c>
      <c r="N29" s="11">
        <v>60</v>
      </c>
      <c r="O29" s="11">
        <v>25</v>
      </c>
      <c r="P29" s="11">
        <v>60</v>
      </c>
      <c r="Q29" s="33">
        <v>0</v>
      </c>
      <c r="R29" s="44">
        <v>0</v>
      </c>
      <c r="S29" s="38">
        <v>60</v>
      </c>
      <c r="T29" s="37">
        <v>0.23124999999999998</v>
      </c>
      <c r="U29" s="39">
        <v>0</v>
      </c>
      <c r="V29" s="49">
        <f t="shared" si="2"/>
        <v>535</v>
      </c>
    </row>
    <row r="30" spans="1:22" x14ac:dyDescent="0.25">
      <c r="A30" s="9">
        <v>8</v>
      </c>
      <c r="B30" s="16" t="s">
        <v>65</v>
      </c>
      <c r="C30" s="12" t="s">
        <v>135</v>
      </c>
      <c r="D30" s="14" t="s">
        <v>66</v>
      </c>
      <c r="E30" s="14" t="s">
        <v>67</v>
      </c>
      <c r="F30" s="14" t="s">
        <v>68</v>
      </c>
      <c r="G30" s="17" t="s">
        <v>69</v>
      </c>
      <c r="H30" s="15">
        <v>30</v>
      </c>
      <c r="I30" s="11">
        <v>36</v>
      </c>
      <c r="J30" s="10" t="s">
        <v>176</v>
      </c>
      <c r="K30" s="11">
        <v>30</v>
      </c>
      <c r="L30" s="11">
        <v>64</v>
      </c>
      <c r="M30" s="11">
        <v>300</v>
      </c>
      <c r="N30" s="11">
        <v>60</v>
      </c>
      <c r="O30" s="11">
        <v>65</v>
      </c>
      <c r="P30" s="11">
        <v>0</v>
      </c>
      <c r="Q30" s="33">
        <v>0</v>
      </c>
      <c r="R30" s="44">
        <v>0</v>
      </c>
      <c r="S30" s="38">
        <v>60</v>
      </c>
      <c r="T30" s="37">
        <v>0.21875</v>
      </c>
      <c r="U30" s="39">
        <v>0</v>
      </c>
      <c r="V30" s="49">
        <f t="shared" si="2"/>
        <v>525</v>
      </c>
    </row>
    <row r="31" spans="1:22" x14ac:dyDescent="0.25">
      <c r="A31" s="9">
        <v>9</v>
      </c>
      <c r="B31" s="16" t="s">
        <v>96</v>
      </c>
      <c r="C31" s="12" t="s">
        <v>142</v>
      </c>
      <c r="D31" s="14" t="s">
        <v>97</v>
      </c>
      <c r="E31" s="14" t="s">
        <v>98</v>
      </c>
      <c r="F31" s="14" t="s">
        <v>99</v>
      </c>
      <c r="G31" s="17" t="s">
        <v>26</v>
      </c>
      <c r="H31" s="15">
        <v>30</v>
      </c>
      <c r="I31" s="11">
        <v>34</v>
      </c>
      <c r="J31" s="10" t="s">
        <v>176</v>
      </c>
      <c r="K31" s="11">
        <v>30</v>
      </c>
      <c r="L31" s="11">
        <v>62</v>
      </c>
      <c r="M31" s="11">
        <v>300</v>
      </c>
      <c r="N31" s="11">
        <v>60</v>
      </c>
      <c r="O31" s="11">
        <v>0</v>
      </c>
      <c r="P31" s="11">
        <v>0</v>
      </c>
      <c r="Q31" s="33">
        <v>0</v>
      </c>
      <c r="R31" s="44">
        <v>0</v>
      </c>
      <c r="S31" s="38">
        <v>60</v>
      </c>
      <c r="T31" s="37">
        <v>0.22847222222222222</v>
      </c>
      <c r="U31" s="39">
        <v>0</v>
      </c>
      <c r="V31" s="49">
        <f t="shared" si="2"/>
        <v>456</v>
      </c>
    </row>
    <row r="32" spans="1:22" ht="16.5" thickBot="1" x14ac:dyDescent="0.3">
      <c r="A32" s="9">
        <v>10</v>
      </c>
      <c r="B32" s="18" t="s">
        <v>58</v>
      </c>
      <c r="C32" s="19" t="s">
        <v>133</v>
      </c>
      <c r="D32" s="20" t="s">
        <v>59</v>
      </c>
      <c r="E32" s="20" t="s">
        <v>60</v>
      </c>
      <c r="F32" s="20" t="s">
        <v>59</v>
      </c>
      <c r="G32" s="21" t="s">
        <v>61</v>
      </c>
      <c r="H32" s="15">
        <v>40</v>
      </c>
      <c r="I32" s="11">
        <v>39</v>
      </c>
      <c r="J32" s="11" t="s">
        <v>176</v>
      </c>
      <c r="K32" s="11">
        <v>30</v>
      </c>
      <c r="L32" s="11">
        <v>61</v>
      </c>
      <c r="M32" s="11">
        <v>0</v>
      </c>
      <c r="N32" s="11">
        <v>0</v>
      </c>
      <c r="O32" s="11">
        <v>0</v>
      </c>
      <c r="P32" s="11">
        <v>0</v>
      </c>
      <c r="Q32" s="33">
        <v>0</v>
      </c>
      <c r="R32" s="45">
        <v>0</v>
      </c>
      <c r="S32" s="46">
        <v>60</v>
      </c>
      <c r="T32" s="41">
        <v>0.16666666666666666</v>
      </c>
      <c r="U32" s="42">
        <v>0</v>
      </c>
      <c r="V32" s="50">
        <f t="shared" si="2"/>
        <v>110</v>
      </c>
    </row>
    <row r="33" spans="3:3" x14ac:dyDescent="0.25">
      <c r="C33" s="7"/>
    </row>
    <row r="34" spans="3:3" x14ac:dyDescent="0.25">
      <c r="C34" s="7"/>
    </row>
    <row r="35" spans="3:3" x14ac:dyDescent="0.25">
      <c r="C35" s="7"/>
    </row>
    <row r="36" spans="3:3" x14ac:dyDescent="0.25">
      <c r="C36" s="7"/>
    </row>
  </sheetData>
  <sortState ref="B8:V13">
    <sortCondition descending="1" ref="V8:V13"/>
  </sortState>
  <mergeCells count="15">
    <mergeCell ref="D22:E22"/>
    <mergeCell ref="F22:G22"/>
    <mergeCell ref="F2:G2"/>
    <mergeCell ref="D2:E2"/>
    <mergeCell ref="T1:U1"/>
    <mergeCell ref="T16:U16"/>
    <mergeCell ref="T21:U21"/>
    <mergeCell ref="R1:S1"/>
    <mergeCell ref="R16:S16"/>
    <mergeCell ref="R21:S21"/>
    <mergeCell ref="B1:G1"/>
    <mergeCell ref="B16:G16"/>
    <mergeCell ref="B21:G21"/>
    <mergeCell ref="D17:E17"/>
    <mergeCell ref="F17:G17"/>
  </mergeCells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I1" workbookViewId="0">
      <selection activeCell="C17" sqref="C17"/>
    </sheetView>
  </sheetViews>
  <sheetFormatPr defaultRowHeight="15" x14ac:dyDescent="0.25"/>
  <cols>
    <col min="1" max="1" width="12" customWidth="1"/>
    <col min="2" max="2" width="30.28515625" bestFit="1" customWidth="1"/>
    <col min="3" max="3" width="46" bestFit="1" customWidth="1"/>
    <col min="4" max="4" width="23.42578125" bestFit="1" customWidth="1"/>
    <col min="5" max="5" width="17.7109375" bestFit="1" customWidth="1"/>
    <col min="6" max="6" width="22.7109375" bestFit="1" customWidth="1"/>
    <col min="7" max="7" width="20" bestFit="1" customWidth="1"/>
    <col min="8" max="8" width="6.85546875" bestFit="1" customWidth="1"/>
    <col min="9" max="9" width="30.85546875" customWidth="1"/>
    <col min="10" max="10" width="6.85546875" bestFit="1" customWidth="1"/>
    <col min="11" max="11" width="30.85546875" bestFit="1" customWidth="1"/>
    <col min="12" max="12" width="49.28515625" bestFit="1" customWidth="1"/>
    <col min="13" max="13" width="27.140625" bestFit="1" customWidth="1"/>
    <col min="14" max="14" width="17" bestFit="1" customWidth="1"/>
  </cols>
  <sheetData>
    <row r="1" spans="1:14" s="4" customFormat="1" x14ac:dyDescent="0.25">
      <c r="A1" s="2" t="s">
        <v>164</v>
      </c>
      <c r="B1" s="2" t="s">
        <v>144</v>
      </c>
      <c r="C1" s="2" t="s">
        <v>146</v>
      </c>
      <c r="D1" s="2" t="s">
        <v>147</v>
      </c>
      <c r="E1" s="2" t="s">
        <v>148</v>
      </c>
      <c r="F1" s="2" t="s">
        <v>149</v>
      </c>
      <c r="G1" s="3" t="s">
        <v>152</v>
      </c>
      <c r="H1" s="2" t="s">
        <v>153</v>
      </c>
      <c r="I1" s="2" t="s">
        <v>155</v>
      </c>
      <c r="J1" s="2" t="s">
        <v>156</v>
      </c>
      <c r="K1" s="2" t="s">
        <v>157</v>
      </c>
      <c r="L1" s="2" t="s">
        <v>158</v>
      </c>
      <c r="M1" s="2" t="s">
        <v>160</v>
      </c>
      <c r="N1" s="2" t="s">
        <v>162</v>
      </c>
    </row>
    <row r="2" spans="1:14" s="4" customFormat="1" x14ac:dyDescent="0.25">
      <c r="A2" s="2" t="s">
        <v>165</v>
      </c>
      <c r="B2" s="2" t="s">
        <v>143</v>
      </c>
      <c r="C2" s="2" t="s">
        <v>145</v>
      </c>
      <c r="D2" s="2"/>
      <c r="E2" s="2"/>
      <c r="F2" s="2" t="s">
        <v>150</v>
      </c>
      <c r="G2" s="2" t="s">
        <v>151</v>
      </c>
      <c r="H2" s="2" t="s">
        <v>154</v>
      </c>
      <c r="I2" s="2" t="s">
        <v>167</v>
      </c>
      <c r="J2" s="2" t="s">
        <v>154</v>
      </c>
      <c r="K2" s="2" t="s">
        <v>166</v>
      </c>
      <c r="L2" s="2" t="s">
        <v>159</v>
      </c>
      <c r="M2" s="2" t="s">
        <v>161</v>
      </c>
      <c r="N2" s="2" t="s">
        <v>163</v>
      </c>
    </row>
    <row r="5" spans="1:14" x14ac:dyDescent="0.25">
      <c r="B5" s="1"/>
    </row>
    <row r="12" spans="1:14" x14ac:dyDescent="0.25">
      <c r="C12" s="1"/>
    </row>
    <row r="17" spans="3:3" x14ac:dyDescent="0.25">
      <c r="C1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Lista_Urban_Janković</vt:lpstr>
      <vt:lpstr>Bodovanje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Dragan Jankovic</cp:lastModifiedBy>
  <dcterms:created xsi:type="dcterms:W3CDTF">2014-09-12T09:24:02Z</dcterms:created>
  <dcterms:modified xsi:type="dcterms:W3CDTF">2014-09-14T21:42:03Z</dcterms:modified>
</cp:coreProperties>
</file>