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520" windowHeight="7875" activeTab="2"/>
  </bookViews>
  <sheets>
    <sheet name="ULTRA" sheetId="1" r:id="rId1"/>
    <sheet name="PLANINARSKA" sheetId="2" r:id="rId2"/>
    <sheet name="JOGGING" sheetId="3" r:id="rId3"/>
    <sheet name="Bodovna tablica" sheetId="4" r:id="rId4"/>
  </sheets>
  <definedNames/>
  <calcPr fullCalcOnLoad="1"/>
</workbook>
</file>

<file path=xl/sharedStrings.xml><?xml version="1.0" encoding="utf-8"?>
<sst xmlns="http://schemas.openxmlformats.org/spreadsheetml/2006/main" count="300" uniqueCount="252">
  <si>
    <t>Torbašinović Hrvoje</t>
  </si>
  <si>
    <t>Carin Ivan</t>
  </si>
  <si>
    <t>Krušec Tadeja</t>
  </si>
  <si>
    <t>Vukelić Goran</t>
  </si>
  <si>
    <t>Hribar Andraž</t>
  </si>
  <si>
    <t>Hribar Anica</t>
  </si>
  <si>
    <t>Milat Srećko</t>
  </si>
  <si>
    <t>Glavočić Zoran</t>
  </si>
  <si>
    <t>Babić Josip</t>
  </si>
  <si>
    <t>Brezak Jelena</t>
  </si>
  <si>
    <t>Galinec Oliver</t>
  </si>
  <si>
    <t>Turkalj Krešimir</t>
  </si>
  <si>
    <t>Pandza Tomislav</t>
  </si>
  <si>
    <t>Marjanović Dražen</t>
  </si>
  <si>
    <t>Setnik Roberto</t>
  </si>
  <si>
    <t>Barić Hrvoje</t>
  </si>
  <si>
    <t>Šivak Kristijan</t>
  </si>
  <si>
    <t>Klemenčić Goran</t>
  </si>
  <si>
    <t>Rihtar Tamara</t>
  </si>
  <si>
    <t>Jankovic Sandra</t>
  </si>
  <si>
    <t>Jankovic Marko</t>
  </si>
  <si>
    <t>Mihelko Mihaela</t>
  </si>
  <si>
    <t>Bilić Ivana</t>
  </si>
  <si>
    <t>Mihaljević Ivan</t>
  </si>
  <si>
    <t>Ivica Anja</t>
  </si>
  <si>
    <t>Bilić Marko</t>
  </si>
  <si>
    <t>Herceg Zvonka</t>
  </si>
  <si>
    <t>Jelinić-Ivica Snježana</t>
  </si>
  <si>
    <t>Pajić Srđan</t>
  </si>
  <si>
    <t>Špoljar Alen</t>
  </si>
  <si>
    <t>Barlović Branko</t>
  </si>
  <si>
    <t>Sobota Dragan</t>
  </si>
  <si>
    <t>Milišić-Zečević Angel</t>
  </si>
  <si>
    <t>Groom Fred</t>
  </si>
  <si>
    <t>Jerković Hrvoje</t>
  </si>
  <si>
    <t>Mikoč Damir</t>
  </si>
  <si>
    <t>Ušćumlić Gretić Iva</t>
  </si>
  <si>
    <t>Koceić Nina</t>
  </si>
  <si>
    <t>Šorša Ivana</t>
  </si>
  <si>
    <t>Rajcevic Edo</t>
  </si>
  <si>
    <t>Rotkvić Luka</t>
  </si>
  <si>
    <t>Kovaljesko Monika</t>
  </si>
  <si>
    <t>Kapetanović Tomislav</t>
  </si>
  <si>
    <t>Roža Zvonimir</t>
  </si>
  <si>
    <t xml:space="preserve">Lovrenčić Ivan </t>
  </si>
  <si>
    <t>Troskot Matija</t>
  </si>
  <si>
    <t>Družeta Toni</t>
  </si>
  <si>
    <t>Kolarek Branko</t>
  </si>
  <si>
    <t>Bajgorić Šantić Bojan</t>
  </si>
  <si>
    <t>Gril Tomica</t>
  </si>
  <si>
    <t>Favro Dubravka</t>
  </si>
  <si>
    <t>Šaban Goran</t>
  </si>
  <si>
    <t>Sršen Matea</t>
  </si>
  <si>
    <t>Delgado Pako</t>
  </si>
  <si>
    <t>Špoljar Hrvoje</t>
  </si>
  <si>
    <t>Čorda Mladen</t>
  </si>
  <si>
    <t>Matković Ivan</t>
  </si>
  <si>
    <t>Rulj Lončarić Igor</t>
  </si>
  <si>
    <t xml:space="preserve">Čular Jurica </t>
  </si>
  <si>
    <t>Skorić Radan</t>
  </si>
  <si>
    <t>Poljak Goran</t>
  </si>
  <si>
    <t>Belak Tkalec Patricia</t>
  </si>
  <si>
    <t>Tkalec Denis</t>
  </si>
  <si>
    <t>Jonjić Siniša</t>
  </si>
  <si>
    <t>Čokor Goran</t>
  </si>
  <si>
    <t>Reder Matko</t>
  </si>
  <si>
    <t>Radić Bruno</t>
  </si>
  <si>
    <t>Strunje David</t>
  </si>
  <si>
    <t>Dostal Aleksandar</t>
  </si>
  <si>
    <t>Franić Ivana</t>
  </si>
  <si>
    <t>Sarić Sunčana</t>
  </si>
  <si>
    <t>Marasović Slaven</t>
  </si>
  <si>
    <t>Budinščak Tomislav</t>
  </si>
  <si>
    <t>Zdjelar Nenad</t>
  </si>
  <si>
    <t>Androić Ivan</t>
  </si>
  <si>
    <t>Očić Mario</t>
  </si>
  <si>
    <t>Horvat Mirjana</t>
  </si>
  <si>
    <t>Horvat Saša</t>
  </si>
  <si>
    <t>Janković Dragan</t>
  </si>
  <si>
    <t>Rajić Žana</t>
  </si>
  <si>
    <t>Dikon Josip</t>
  </si>
  <si>
    <t>Mehić Mireta</t>
  </si>
  <si>
    <t>Husković Alem</t>
  </si>
  <si>
    <t>Mužević Vjenceslav</t>
  </si>
  <si>
    <t>Jakovljević Darija</t>
  </si>
  <si>
    <t>Hrebinec Elvira</t>
  </si>
  <si>
    <t>Kozina Vedrana</t>
  </si>
  <si>
    <t>Matko Vlasta</t>
  </si>
  <si>
    <t>Miet Markulin</t>
  </si>
  <si>
    <t>Bernat Robert</t>
  </si>
  <si>
    <t>Šećer Joško</t>
  </si>
  <si>
    <t>Ivančić Slaven</t>
  </si>
  <si>
    <t>Strunje Jakov</t>
  </si>
  <si>
    <t>Gverić Ivan</t>
  </si>
  <si>
    <t>Rogina Damir</t>
  </si>
  <si>
    <t>Kondić Branka</t>
  </si>
  <si>
    <t>Fištrek Željka</t>
  </si>
  <si>
    <t>Marušić Domagoj</t>
  </si>
  <si>
    <t>Kolarić Dario</t>
  </si>
  <si>
    <t>Blažević Mateja</t>
  </si>
  <si>
    <t>Mance Jelena</t>
  </si>
  <si>
    <t>Lesjak Sonja</t>
  </si>
  <si>
    <t>Paj Boris</t>
  </si>
  <si>
    <t>Dražević Emil</t>
  </si>
  <si>
    <t>Jagar Luka</t>
  </si>
  <si>
    <t>Vuger Luka</t>
  </si>
  <si>
    <t>Krznar Nenad</t>
  </si>
  <si>
    <t>Prekupec Sanja</t>
  </si>
  <si>
    <t>Jurković Darko</t>
  </si>
  <si>
    <t>Marjanović Daria</t>
  </si>
  <si>
    <t>Svizor Danko</t>
  </si>
  <si>
    <t>Štrbac Žaneta</t>
  </si>
  <si>
    <t>Bambulović Bojan</t>
  </si>
  <si>
    <t>Stanić Marina</t>
  </si>
  <si>
    <t>Stanić Matija</t>
  </si>
  <si>
    <t>Stanić Valerija</t>
  </si>
  <si>
    <t>Radovcic Davorka</t>
  </si>
  <si>
    <t>Jonjić Danijela</t>
  </si>
  <si>
    <t>Gomes Rico</t>
  </si>
  <si>
    <t>Panjkret Snježana</t>
  </si>
  <si>
    <t>Šprljan Branko</t>
  </si>
  <si>
    <t>Pilekić Ljubinka</t>
  </si>
  <si>
    <t>Mihalić Goran</t>
  </si>
  <si>
    <t>Zupčić Nevena</t>
  </si>
  <si>
    <t>Sormilić Maja</t>
  </si>
  <si>
    <t>Vrdoljak Paula</t>
  </si>
  <si>
    <t>Lovrec Nenad</t>
  </si>
  <si>
    <t>Kelemen Tomislav</t>
  </si>
  <si>
    <t>Mlakar Neven</t>
  </si>
  <si>
    <t>Budinšćak Mladen</t>
  </si>
  <si>
    <t>Čapeta Davor</t>
  </si>
  <si>
    <t>Sabljić Vedran</t>
  </si>
  <si>
    <t>Eržen Boris</t>
  </si>
  <si>
    <t>Jevševar Bojan</t>
  </si>
  <si>
    <t>Šustić Nikolina</t>
  </si>
  <si>
    <t>Pacak Goran</t>
  </si>
  <si>
    <t>Radić Predrag</t>
  </si>
  <si>
    <t>Huzanić Hrvoje</t>
  </si>
  <si>
    <t>Plavčak Ana</t>
  </si>
  <si>
    <t>Marić Boris</t>
  </si>
  <si>
    <t>Pećina Ivan</t>
  </si>
  <si>
    <t>Legac Lino</t>
  </si>
  <si>
    <t>Grubiša Željko</t>
  </si>
  <si>
    <t>Penavić Ivan</t>
  </si>
  <si>
    <t>Grah Stjepan</t>
  </si>
  <si>
    <t>Horvat Majda</t>
  </si>
  <si>
    <t>Štrbac Bambulović Tatjana</t>
  </si>
  <si>
    <t>Mudrinić Nenad</t>
  </si>
  <si>
    <t>Lončarec Luka</t>
  </si>
  <si>
    <t>Paliska Alen</t>
  </si>
  <si>
    <t>Rafaj Ivan</t>
  </si>
  <si>
    <t>Gulta Aleksandar</t>
  </si>
  <si>
    <t>Aličelebić Ahmed</t>
  </si>
  <si>
    <t>Blaženović Ivana</t>
  </si>
  <si>
    <t>Benović Vedran</t>
  </si>
  <si>
    <t>Kust Tomislav</t>
  </si>
  <si>
    <t>Terzić Damjan</t>
  </si>
  <si>
    <t>Pribanić Daniel</t>
  </si>
  <si>
    <t>Kutnjak-Stegmayer Maja</t>
  </si>
  <si>
    <t>Selimović Abdulah</t>
  </si>
  <si>
    <t>Fabijanić Daniel</t>
  </si>
  <si>
    <t>obavezne KT</t>
  </si>
  <si>
    <t>planinarske KT</t>
  </si>
  <si>
    <t>ultra</t>
  </si>
  <si>
    <t>opcionalne KT</t>
  </si>
  <si>
    <t>U L T R A</t>
  </si>
  <si>
    <t>UKUPNO</t>
  </si>
  <si>
    <t>VRIJEME</t>
  </si>
  <si>
    <t>Ž E N E</t>
  </si>
  <si>
    <t>bonusi</t>
  </si>
  <si>
    <t>u trci</t>
  </si>
  <si>
    <t>konačno</t>
  </si>
  <si>
    <t>planinarske</t>
  </si>
  <si>
    <t>ultra KT</t>
  </si>
  <si>
    <t>A30</t>
  </si>
  <si>
    <t>C60</t>
  </si>
  <si>
    <t>D60</t>
  </si>
  <si>
    <t>E120</t>
  </si>
  <si>
    <t>F120</t>
  </si>
  <si>
    <t>G45</t>
  </si>
  <si>
    <t>H120</t>
  </si>
  <si>
    <t>J O G G I N G</t>
  </si>
  <si>
    <t>PLANINARSKA</t>
  </si>
  <si>
    <t>preko</t>
  </si>
  <si>
    <t>limita</t>
  </si>
  <si>
    <t>dnf</t>
  </si>
  <si>
    <t>Sarić Viktor</t>
  </si>
  <si>
    <t>Škevin Višnja</t>
  </si>
  <si>
    <t>Ilčić Vladimir</t>
  </si>
  <si>
    <t>Radić Adam</t>
  </si>
  <si>
    <t>Habuš Ivan</t>
  </si>
  <si>
    <t>Perković Sandra</t>
  </si>
  <si>
    <t>Ljubanović Robert</t>
  </si>
  <si>
    <t>Kljaić Kristina</t>
  </si>
  <si>
    <t>Stojanov Petra</t>
  </si>
  <si>
    <t>Plenković Katarina</t>
  </si>
  <si>
    <t>Baković Marija</t>
  </si>
  <si>
    <t>Mašić Marijana</t>
  </si>
  <si>
    <t>Murgić Milana</t>
  </si>
  <si>
    <t>Papa Vedran</t>
  </si>
  <si>
    <t>Resman Maja</t>
  </si>
  <si>
    <t>Ćurić Damir</t>
  </si>
  <si>
    <t>Orešić Vedran</t>
  </si>
  <si>
    <t>Matić Ivor</t>
  </si>
  <si>
    <t>Murgić Ivan</t>
  </si>
  <si>
    <t>Suhina Vanja</t>
  </si>
  <si>
    <t>Čavlek Martina</t>
  </si>
  <si>
    <t>Skender Tomislav</t>
  </si>
  <si>
    <t>Domjančić Josip</t>
  </si>
  <si>
    <t>Ožbolt Marko</t>
  </si>
  <si>
    <t>Truhlaž Miodrag</t>
  </si>
  <si>
    <t>Orel Daniel</t>
  </si>
  <si>
    <t>Špoljar Nikola</t>
  </si>
  <si>
    <t>Špoljar Mario</t>
  </si>
  <si>
    <t>Brcko Tomislav</t>
  </si>
  <si>
    <t>Murat Ivan</t>
  </si>
  <si>
    <t>Gudalović Ana</t>
  </si>
  <si>
    <t>Koštan Mario</t>
  </si>
  <si>
    <t>Terzić Hrvoje</t>
  </si>
  <si>
    <t>Verbnjak Igor</t>
  </si>
  <si>
    <t>van limita</t>
  </si>
  <si>
    <t>u limitu</t>
  </si>
  <si>
    <t>rank</t>
  </si>
  <si>
    <t>manje od 7 obaveznih KT</t>
  </si>
  <si>
    <t>sa 7 KT</t>
  </si>
  <si>
    <t>preko limita</t>
  </si>
  <si>
    <t>Burić Josip</t>
  </si>
  <si>
    <t>Zelenika Gordan</t>
  </si>
  <si>
    <t>Grabrovečki Jan</t>
  </si>
  <si>
    <t>Rosandić Jelena</t>
  </si>
  <si>
    <t>Jašaragić Jasmin</t>
  </si>
  <si>
    <t>Mićić Ivan</t>
  </si>
  <si>
    <t>Zrno Bože</t>
  </si>
  <si>
    <t>Dulić Morana</t>
  </si>
  <si>
    <t>Jolunić Ivan</t>
  </si>
  <si>
    <t>Marković Igor</t>
  </si>
  <si>
    <t>manje od 5</t>
  </si>
  <si>
    <t>Pale Željko</t>
  </si>
  <si>
    <t>Toić Franjo</t>
  </si>
  <si>
    <t>Golec Krešo</t>
  </si>
  <si>
    <t>s 8 KT</t>
  </si>
  <si>
    <t>preko limita s 8 KT</t>
  </si>
  <si>
    <t>Sopina Slavko *</t>
  </si>
  <si>
    <t>Krčmar Darija *</t>
  </si>
  <si>
    <t>*</t>
  </si>
  <si>
    <t>prebacili se u toku trke s planinarske u jogging, pa su zato na kraju poretka</t>
  </si>
  <si>
    <t>DNF</t>
  </si>
  <si>
    <t>POREDAK</t>
  </si>
  <si>
    <t>ULTRA</t>
  </si>
  <si>
    <t>JOGGING</t>
  </si>
  <si>
    <t>OSVOJENO</t>
  </si>
  <si>
    <t>BODOVA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</si>
</sst>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4"/>
      <name val="Calibri"/>
      <family val="2"/>
    </font>
    <font>
      <b/>
      <sz val="22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>
        <color indexed="63"/>
      </top>
      <bottom style="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dashed"/>
      <right style="dashed"/>
      <top style="dashed"/>
      <bottom>
        <color indexed="63"/>
      </bottom>
    </border>
    <border>
      <left style="medium"/>
      <right style="thin"/>
      <top style="medium"/>
      <bottom style="thin"/>
    </border>
    <border>
      <left style="dashed"/>
      <right style="dashed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ashed"/>
      <right style="dashed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 style="medium"/>
      <bottom style="dashed"/>
    </border>
    <border>
      <left style="dashed"/>
      <right>
        <color indexed="63"/>
      </right>
      <top style="dashed"/>
      <bottom style="medium"/>
    </border>
    <border>
      <left>
        <color indexed="63"/>
      </left>
      <right style="dashed"/>
      <top style="medium"/>
      <bottom style="dashed"/>
    </border>
    <border>
      <left>
        <color indexed="63"/>
      </left>
      <right style="dashed"/>
      <top style="dashed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medium"/>
      <top style="dashed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medium"/>
    </border>
    <border>
      <left style="dashed"/>
      <right>
        <color indexed="63"/>
      </right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medium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dashed"/>
      <right style="dashed"/>
      <top style="medium"/>
      <bottom style="medium"/>
    </border>
    <border>
      <left style="medium"/>
      <right style="dashed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dashed"/>
      <top style="dashed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ashed"/>
      <right style="medium"/>
      <top>
        <color indexed="63"/>
      </top>
      <bottom style="dashed"/>
    </border>
    <border>
      <left style="medium"/>
      <right style="dashed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 vertical="center"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2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left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NumberFormat="1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3" xfId="0" applyNumberFormat="1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33" borderId="37" xfId="0" applyFont="1" applyFill="1" applyBorder="1" applyAlignment="1">
      <alignment horizontal="center"/>
    </xf>
    <xf numFmtId="0" fontId="19" fillId="33" borderId="38" xfId="0" applyFont="1" applyFill="1" applyBorder="1" applyAlignment="1">
      <alignment horizontal="center"/>
    </xf>
    <xf numFmtId="0" fontId="19" fillId="33" borderId="39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9" fillId="33" borderId="48" xfId="0" applyFont="1" applyFill="1" applyBorder="1" applyAlignment="1">
      <alignment horizontal="center"/>
    </xf>
    <xf numFmtId="0" fontId="19" fillId="33" borderId="49" xfId="0" applyFont="1" applyFill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33" borderId="51" xfId="0" applyFont="1" applyFill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8" fillId="0" borderId="54" xfId="0" applyFont="1" applyBorder="1" applyAlignment="1">
      <alignment/>
    </xf>
    <xf numFmtId="0" fontId="18" fillId="0" borderId="55" xfId="0" applyFont="1" applyBorder="1" applyAlignment="1">
      <alignment/>
    </xf>
    <xf numFmtId="0" fontId="18" fillId="0" borderId="56" xfId="0" applyFont="1" applyBorder="1" applyAlignment="1">
      <alignment/>
    </xf>
    <xf numFmtId="0" fontId="19" fillId="0" borderId="57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63" xfId="0" applyFont="1" applyFill="1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19" fillId="0" borderId="6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19" fillId="0" borderId="67" xfId="0" applyFont="1" applyBorder="1" applyAlignment="1">
      <alignment horizontal="center"/>
    </xf>
    <xf numFmtId="0" fontId="42" fillId="0" borderId="68" xfId="0" applyFont="1" applyBorder="1" applyAlignment="1">
      <alignment/>
    </xf>
    <xf numFmtId="0" fontId="42" fillId="0" borderId="46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18" fillId="0" borderId="62" xfId="0" applyFont="1" applyFill="1" applyBorder="1" applyAlignment="1">
      <alignment horizontal="center"/>
    </xf>
    <xf numFmtId="0" fontId="18" fillId="0" borderId="69" xfId="0" applyFont="1" applyBorder="1" applyAlignment="1">
      <alignment horizontal="left"/>
    </xf>
    <xf numFmtId="0" fontId="18" fillId="0" borderId="13" xfId="0" applyNumberFormat="1" applyFont="1" applyBorder="1" applyAlignment="1">
      <alignment horizontal="left"/>
    </xf>
    <xf numFmtId="0" fontId="18" fillId="0" borderId="70" xfId="0" applyFont="1" applyBorder="1" applyAlignment="1">
      <alignment horizontal="left"/>
    </xf>
    <xf numFmtId="0" fontId="18" fillId="0" borderId="71" xfId="0" applyFont="1" applyBorder="1" applyAlignment="1">
      <alignment horizontal="left"/>
    </xf>
    <xf numFmtId="0" fontId="18" fillId="0" borderId="72" xfId="0" applyFont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8" fillId="0" borderId="72" xfId="0" applyFont="1" applyBorder="1" applyAlignment="1">
      <alignment horizontal="left" wrapText="1"/>
    </xf>
    <xf numFmtId="0" fontId="18" fillId="0" borderId="73" xfId="0" applyFont="1" applyBorder="1" applyAlignment="1">
      <alignment horizontal="left"/>
    </xf>
    <xf numFmtId="0" fontId="19" fillId="0" borderId="74" xfId="0" applyFont="1" applyBorder="1" applyAlignment="1">
      <alignment horizontal="center"/>
    </xf>
    <xf numFmtId="0" fontId="19" fillId="0" borderId="71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/>
    </xf>
    <xf numFmtId="0" fontId="18" fillId="0" borderId="78" xfId="0" applyFont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33" borderId="21" xfId="0" applyFont="1" applyFill="1" applyBorder="1" applyAlignment="1">
      <alignment horizontal="center"/>
    </xf>
    <xf numFmtId="0" fontId="19" fillId="0" borderId="21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/>
    </xf>
    <xf numFmtId="0" fontId="19" fillId="0" borderId="80" xfId="0" applyFont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81" xfId="0" applyFont="1" applyFill="1" applyBorder="1" applyAlignment="1">
      <alignment horizontal="center"/>
    </xf>
    <xf numFmtId="0" fontId="19" fillId="0" borderId="8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8" fillId="0" borderId="55" xfId="0" applyFont="1" applyFill="1" applyBorder="1" applyAlignment="1">
      <alignment/>
    </xf>
    <xf numFmtId="0" fontId="18" fillId="0" borderId="55" xfId="0" applyFont="1" applyBorder="1" applyAlignment="1">
      <alignment horizontal="left"/>
    </xf>
    <xf numFmtId="0" fontId="18" fillId="0" borderId="83" xfId="0" applyFont="1" applyBorder="1" applyAlignment="1">
      <alignment/>
    </xf>
    <xf numFmtId="0" fontId="18" fillId="0" borderId="84" xfId="0" applyFont="1" applyBorder="1" applyAlignment="1">
      <alignment/>
    </xf>
    <xf numFmtId="0" fontId="42" fillId="0" borderId="85" xfId="0" applyFont="1" applyBorder="1" applyAlignment="1">
      <alignment horizontal="center"/>
    </xf>
    <xf numFmtId="0" fontId="42" fillId="0" borderId="86" xfId="0" applyFont="1" applyBorder="1" applyAlignment="1">
      <alignment/>
    </xf>
    <xf numFmtId="0" fontId="42" fillId="0" borderId="87" xfId="0" applyFont="1" applyBorder="1" applyAlignment="1">
      <alignment horizontal="center"/>
    </xf>
    <xf numFmtId="0" fontId="42" fillId="0" borderId="88" xfId="0" applyFont="1" applyBorder="1" applyAlignment="1">
      <alignment/>
    </xf>
    <xf numFmtId="0" fontId="42" fillId="0" borderId="63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8" fillId="0" borderId="9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9" fillId="0" borderId="3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19" fillId="0" borderId="92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19" fillId="0" borderId="94" xfId="0" applyFont="1" applyBorder="1" applyAlignment="1">
      <alignment horizontal="center" vertical="center"/>
    </xf>
    <xf numFmtId="0" fontId="18" fillId="0" borderId="95" xfId="0" applyFont="1" applyBorder="1" applyAlignment="1">
      <alignment/>
    </xf>
    <xf numFmtId="0" fontId="19" fillId="33" borderId="96" xfId="0" applyFont="1" applyFill="1" applyBorder="1" applyAlignment="1">
      <alignment horizontal="center"/>
    </xf>
    <xf numFmtId="0" fontId="19" fillId="0" borderId="18" xfId="0" applyFont="1" applyBorder="1" applyAlignment="1">
      <alignment horizontal="center" vertical="center" textRotation="90"/>
    </xf>
    <xf numFmtId="0" fontId="19" fillId="0" borderId="30" xfId="0" applyFont="1" applyBorder="1" applyAlignment="1">
      <alignment horizontal="center" vertical="center" textRotation="90"/>
    </xf>
    <xf numFmtId="0" fontId="18" fillId="33" borderId="97" xfId="0" applyFont="1" applyFill="1" applyBorder="1" applyAlignment="1">
      <alignment horizontal="center"/>
    </xf>
    <xf numFmtId="0" fontId="18" fillId="33" borderId="83" xfId="0" applyFont="1" applyFill="1" applyBorder="1" applyAlignment="1">
      <alignment horizontal="center"/>
    </xf>
    <xf numFmtId="0" fontId="18" fillId="33" borderId="84" xfId="0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9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98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 textRotation="90"/>
    </xf>
    <xf numFmtId="0" fontId="19" fillId="0" borderId="20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19" fillId="0" borderId="9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1" fillId="0" borderId="9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1" xfId="0" applyFont="1" applyBorder="1" applyAlignment="1">
      <alignment horizontal="center"/>
    </xf>
    <xf numFmtId="0" fontId="19" fillId="0" borderId="97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0" fontId="18" fillId="0" borderId="97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93" xfId="0" applyFont="1" applyBorder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0" fontId="19" fillId="0" borderId="98" xfId="0" applyFont="1" applyBorder="1" applyAlignment="1">
      <alignment horizontal="center"/>
    </xf>
    <xf numFmtId="0" fontId="19" fillId="0" borderId="97" xfId="0" applyFont="1" applyBorder="1" applyAlignment="1">
      <alignment horizontal="center"/>
    </xf>
    <xf numFmtId="0" fontId="19" fillId="0" borderId="83" xfId="0" applyFont="1" applyBorder="1" applyAlignment="1">
      <alignment horizontal="center"/>
    </xf>
    <xf numFmtId="0" fontId="0" fillId="0" borderId="9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44" fillId="33" borderId="97" xfId="0" applyFont="1" applyFill="1" applyBorder="1" applyAlignment="1">
      <alignment horizontal="center"/>
    </xf>
    <xf numFmtId="0" fontId="44" fillId="33" borderId="83" xfId="0" applyFont="1" applyFill="1" applyBorder="1" applyAlignment="1">
      <alignment horizontal="center"/>
    </xf>
    <xf numFmtId="0" fontId="44" fillId="33" borderId="84" xfId="0" applyFont="1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45" fillId="0" borderId="71" xfId="0" applyFont="1" applyBorder="1" applyAlignment="1">
      <alignment horizontal="center"/>
    </xf>
    <xf numFmtId="0" fontId="45" fillId="0" borderId="101" xfId="0" applyFont="1" applyBorder="1" applyAlignment="1">
      <alignment horizontal="center"/>
    </xf>
    <xf numFmtId="0" fontId="45" fillId="0" borderId="102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25" fillId="0" borderId="103" xfId="56" applyFont="1" applyBorder="1" applyAlignment="1">
      <alignment horizontal="center" vertical="center"/>
      <protection/>
    </xf>
    <xf numFmtId="0" fontId="25" fillId="0" borderId="104" xfId="56" applyFont="1" applyBorder="1" applyAlignment="1">
      <alignment horizontal="center" vertical="center"/>
      <protection/>
    </xf>
    <xf numFmtId="0" fontId="25" fillId="0" borderId="105" xfId="56" applyFont="1" applyBorder="1" applyAlignment="1">
      <alignment horizontal="center" vertical="center"/>
      <protection/>
    </xf>
    <xf numFmtId="164" fontId="25" fillId="0" borderId="106" xfId="56" applyNumberFormat="1" applyFont="1" applyBorder="1" applyAlignment="1">
      <alignment horizontal="center" vertical="center"/>
      <protection/>
    </xf>
    <xf numFmtId="0" fontId="24" fillId="0" borderId="0" xfId="56">
      <alignment vertical="center"/>
      <protection/>
    </xf>
    <xf numFmtId="0" fontId="25" fillId="0" borderId="103" xfId="56" applyNumberFormat="1" applyFont="1" applyFill="1" applyBorder="1" applyAlignment="1" applyProtection="1">
      <alignment horizontal="center"/>
      <protection/>
    </xf>
    <xf numFmtId="0" fontId="24" fillId="0" borderId="104" xfId="56" applyNumberFormat="1" applyFont="1" applyFill="1" applyBorder="1" applyAlignment="1" applyProtection="1">
      <alignment horizontal="center"/>
      <protection/>
    </xf>
    <xf numFmtId="1" fontId="24" fillId="0" borderId="105" xfId="56" applyNumberFormat="1" applyFont="1" applyFill="1" applyBorder="1" applyAlignment="1" applyProtection="1">
      <alignment horizontal="center"/>
      <protection/>
    </xf>
    <xf numFmtId="164" fontId="24" fillId="0" borderId="106" xfId="56" applyNumberFormat="1" applyFont="1" applyFill="1" applyBorder="1" applyAlignment="1" applyProtection="1">
      <alignment horizontal="center"/>
      <protection/>
    </xf>
    <xf numFmtId="0" fontId="26" fillId="0" borderId="0" xfId="56" applyNumberFormat="1" applyFont="1" applyFill="1" applyBorder="1" applyAlignment="1" applyProtection="1">
      <alignment/>
      <protection/>
    </xf>
    <xf numFmtId="0" fontId="27" fillId="0" borderId="0" xfId="56" applyNumberFormat="1" applyFont="1" applyFill="1" applyBorder="1" applyAlignment="1" applyProtection="1">
      <alignment/>
      <protection/>
    </xf>
    <xf numFmtId="0" fontId="25" fillId="0" borderId="107" xfId="56" applyNumberFormat="1" applyFont="1" applyFill="1" applyBorder="1" applyAlignment="1" applyProtection="1">
      <alignment horizontal="center"/>
      <protection/>
    </xf>
    <xf numFmtId="0" fontId="24" fillId="0" borderId="108" xfId="56" applyNumberFormat="1" applyFont="1" applyFill="1" applyBorder="1" applyAlignment="1" applyProtection="1">
      <alignment horizontal="center"/>
      <protection/>
    </xf>
    <xf numFmtId="1" fontId="24" fillId="0" borderId="109" xfId="56" applyNumberFormat="1" applyFont="1" applyFill="1" applyBorder="1" applyAlignment="1" applyProtection="1">
      <alignment horizontal="center"/>
      <protection/>
    </xf>
    <xf numFmtId="164" fontId="24" fillId="0" borderId="110" xfId="56" applyNumberFormat="1" applyFont="1" applyFill="1" applyBorder="1" applyAlignment="1" applyProtection="1">
      <alignment horizontal="center"/>
      <protection/>
    </xf>
    <xf numFmtId="0" fontId="25" fillId="0" borderId="111" xfId="56" applyFont="1" applyBorder="1" applyAlignment="1">
      <alignment horizontal="center" vertical="center"/>
      <protection/>
    </xf>
    <xf numFmtId="0" fontId="24" fillId="0" borderId="112" xfId="56" applyFont="1" applyBorder="1" applyAlignment="1">
      <alignment horizontal="center" vertical="center"/>
      <protection/>
    </xf>
    <xf numFmtId="1" fontId="24" fillId="0" borderId="113" xfId="56" applyNumberFormat="1" applyFont="1" applyBorder="1" applyAlignment="1">
      <alignment horizontal="center" vertical="center"/>
      <protection/>
    </xf>
    <xf numFmtId="2" fontId="24" fillId="0" borderId="114" xfId="56" applyNumberFormat="1" applyFont="1" applyBorder="1" applyAlignment="1">
      <alignment horizontal="center" vertical="center"/>
      <protection/>
    </xf>
    <xf numFmtId="0" fontId="24" fillId="0" borderId="0" xfId="56" applyFont="1" applyAlignment="1">
      <alignment horizontal="center" vertical="center"/>
      <protection/>
    </xf>
    <xf numFmtId="164" fontId="24" fillId="0" borderId="0" xfId="56" applyNumberFormat="1" applyFont="1" applyAlignment="1">
      <alignment horizontal="center" vertical="center"/>
      <protection/>
    </xf>
    <xf numFmtId="0" fontId="19" fillId="0" borderId="20" xfId="0" applyFont="1" applyBorder="1" applyAlignment="1">
      <alignment horizontal="center" vertical="center" textRotation="90"/>
    </xf>
    <xf numFmtId="0" fontId="19" fillId="0" borderId="31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horizontal="center" vertical="center" textRotation="90"/>
    </xf>
    <xf numFmtId="0" fontId="19" fillId="0" borderId="10" xfId="0" applyFont="1" applyBorder="1" applyAlignment="1">
      <alignment/>
    </xf>
    <xf numFmtId="0" fontId="19" fillId="0" borderId="115" xfId="0" applyFont="1" applyBorder="1" applyAlignment="1">
      <alignment/>
    </xf>
    <xf numFmtId="0" fontId="19" fillId="0" borderId="86" xfId="0" applyFont="1" applyBorder="1" applyAlignment="1">
      <alignment/>
    </xf>
    <xf numFmtId="0" fontId="18" fillId="0" borderId="63" xfId="0" applyFont="1" applyBorder="1" applyAlignment="1">
      <alignment horizontal="center"/>
    </xf>
    <xf numFmtId="0" fontId="42" fillId="0" borderId="116" xfId="0" applyFont="1" applyBorder="1" applyAlignment="1">
      <alignment horizontal="center"/>
    </xf>
    <xf numFmtId="0" fontId="42" fillId="0" borderId="117" xfId="0" applyFont="1" applyBorder="1" applyAlignment="1">
      <alignment/>
    </xf>
    <xf numFmtId="0" fontId="19" fillId="0" borderId="118" xfId="0" applyFont="1" applyBorder="1" applyAlignment="1">
      <alignment horizontal="center"/>
    </xf>
    <xf numFmtId="0" fontId="19" fillId="0" borderId="119" xfId="0" applyFont="1" applyBorder="1" applyAlignment="1">
      <alignment horizontal="center"/>
    </xf>
    <xf numFmtId="0" fontId="19" fillId="0" borderId="120" xfId="0" applyFont="1" applyBorder="1" applyAlignment="1">
      <alignment horizontal="center"/>
    </xf>
    <xf numFmtId="0" fontId="19" fillId="0" borderId="121" xfId="0" applyFont="1" applyBorder="1" applyAlignment="1">
      <alignment horizontal="center"/>
    </xf>
    <xf numFmtId="0" fontId="19" fillId="0" borderId="122" xfId="0" applyFont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42" fillId="0" borderId="62" xfId="0" applyFont="1" applyBorder="1" applyAlignment="1">
      <alignment horizontal="center"/>
    </xf>
    <xf numFmtId="0" fontId="42" fillId="0" borderId="115" xfId="0" applyFont="1" applyBorder="1" applyAlignment="1">
      <alignment/>
    </xf>
    <xf numFmtId="0" fontId="19" fillId="33" borderId="60" xfId="0" applyFont="1" applyFill="1" applyBorder="1" applyAlignment="1">
      <alignment horizontal="center"/>
    </xf>
    <xf numFmtId="0" fontId="19" fillId="0" borderId="123" xfId="0" applyFont="1" applyBorder="1" applyAlignment="1">
      <alignment horizontal="center"/>
    </xf>
    <xf numFmtId="0" fontId="19" fillId="0" borderId="124" xfId="0" applyFont="1" applyBorder="1" applyAlignment="1">
      <alignment horizontal="center"/>
    </xf>
    <xf numFmtId="0" fontId="19" fillId="0" borderId="124" xfId="0" applyNumberFormat="1" applyFont="1" applyBorder="1" applyAlignment="1">
      <alignment horizontal="center"/>
    </xf>
    <xf numFmtId="0" fontId="19" fillId="0" borderId="125" xfId="0" applyFont="1" applyBorder="1" applyAlignment="1">
      <alignment/>
    </xf>
    <xf numFmtId="0" fontId="19" fillId="0" borderId="126" xfId="0" applyFont="1" applyBorder="1" applyAlignment="1">
      <alignment horizontal="center"/>
    </xf>
    <xf numFmtId="0" fontId="19" fillId="0" borderId="127" xfId="0" applyFont="1" applyBorder="1" applyAlignment="1">
      <alignment horizontal="center"/>
    </xf>
    <xf numFmtId="0" fontId="19" fillId="0" borderId="127" xfId="0" applyNumberFormat="1" applyFont="1" applyBorder="1" applyAlignment="1">
      <alignment horizontal="center"/>
    </xf>
    <xf numFmtId="0" fontId="19" fillId="0" borderId="12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">
      <pane xSplit="3" ySplit="2" topLeftCell="D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B48" sqref="AB48"/>
    </sheetView>
  </sheetViews>
  <sheetFormatPr defaultColWidth="9.140625" defaultRowHeight="15"/>
  <cols>
    <col min="1" max="1" width="5.7109375" style="54" customWidth="1"/>
    <col min="2" max="2" width="4.00390625" style="5" bestFit="1" customWidth="1"/>
    <col min="3" max="3" width="19.28125" style="8" customWidth="1"/>
    <col min="4" max="4" width="12.7109375" style="6" customWidth="1"/>
    <col min="5" max="21" width="4.7109375" style="6" customWidth="1"/>
    <col min="22" max="22" width="9.140625" style="6" customWidth="1"/>
    <col min="23" max="24" width="3.7109375" style="6" customWidth="1"/>
    <col min="25" max="25" width="9.140625" style="6" customWidth="1"/>
    <col min="26" max="26" width="9.140625" style="6" hidden="1" customWidth="1"/>
    <col min="27" max="27" width="4.7109375" style="8" customWidth="1"/>
    <col min="28" max="28" width="12.7109375" style="8" customWidth="1"/>
    <col min="29" max="16384" width="9.140625" style="8" customWidth="1"/>
  </cols>
  <sheetData>
    <row r="1" spans="1:28" s="5" customFormat="1" ht="15.75" thickBot="1">
      <c r="A1" s="53"/>
      <c r="B1" s="153" t="s">
        <v>165</v>
      </c>
      <c r="C1" s="154"/>
      <c r="D1" s="18" t="s">
        <v>163</v>
      </c>
      <c r="E1" s="150" t="s">
        <v>162</v>
      </c>
      <c r="F1" s="151"/>
      <c r="G1" s="151"/>
      <c r="H1" s="151"/>
      <c r="I1" s="151"/>
      <c r="J1" s="151"/>
      <c r="K1" s="152"/>
      <c r="L1" s="150" t="s">
        <v>164</v>
      </c>
      <c r="M1" s="151"/>
      <c r="N1" s="151"/>
      <c r="O1" s="151"/>
      <c r="P1" s="151"/>
      <c r="Q1" s="151"/>
      <c r="R1" s="151"/>
      <c r="S1" s="151"/>
      <c r="T1" s="151"/>
      <c r="U1" s="152"/>
      <c r="V1" s="20" t="s">
        <v>166</v>
      </c>
      <c r="W1" s="114"/>
      <c r="X1" s="118" t="s">
        <v>167</v>
      </c>
      <c r="Y1" s="119"/>
      <c r="Z1" s="6"/>
      <c r="AB1" s="18" t="s">
        <v>250</v>
      </c>
    </row>
    <row r="2" spans="1:28" ht="15.75" thickBot="1">
      <c r="A2" s="54" t="s">
        <v>222</v>
      </c>
      <c r="B2" s="155"/>
      <c r="C2" s="156"/>
      <c r="D2" s="31" t="s">
        <v>161</v>
      </c>
      <c r="E2" s="32">
        <v>1</v>
      </c>
      <c r="F2" s="6">
        <v>2</v>
      </c>
      <c r="G2" s="6">
        <v>3</v>
      </c>
      <c r="H2" s="33">
        <v>4</v>
      </c>
      <c r="I2" s="33">
        <v>5</v>
      </c>
      <c r="J2" s="33">
        <v>7</v>
      </c>
      <c r="K2" s="34">
        <v>8</v>
      </c>
      <c r="L2" s="32">
        <v>20</v>
      </c>
      <c r="M2" s="6">
        <v>25</v>
      </c>
      <c r="N2" s="6">
        <v>30</v>
      </c>
      <c r="O2" s="33">
        <v>40</v>
      </c>
      <c r="P2" s="33">
        <v>50</v>
      </c>
      <c r="Q2" s="33">
        <v>60</v>
      </c>
      <c r="R2" s="33">
        <v>70</v>
      </c>
      <c r="S2" s="33">
        <v>80</v>
      </c>
      <c r="T2" s="33">
        <v>90</v>
      </c>
      <c r="U2" s="34">
        <v>120</v>
      </c>
      <c r="V2" s="32" t="s">
        <v>169</v>
      </c>
      <c r="W2" s="158" t="s">
        <v>170</v>
      </c>
      <c r="X2" s="159"/>
      <c r="Y2" s="35" t="s">
        <v>171</v>
      </c>
      <c r="AB2" s="19" t="s">
        <v>251</v>
      </c>
    </row>
    <row r="3" spans="1:28" ht="15">
      <c r="A3" s="103">
        <v>1</v>
      </c>
      <c r="B3" s="24">
        <v>17</v>
      </c>
      <c r="C3" s="65" t="s">
        <v>4</v>
      </c>
      <c r="D3" s="40">
        <v>8</v>
      </c>
      <c r="E3" s="38">
        <v>30</v>
      </c>
      <c r="F3" s="25">
        <v>30</v>
      </c>
      <c r="G3" s="25">
        <v>30</v>
      </c>
      <c r="H3" s="25"/>
      <c r="I3" s="25">
        <v>30</v>
      </c>
      <c r="J3" s="25">
        <v>30</v>
      </c>
      <c r="K3" s="36"/>
      <c r="L3" s="43">
        <v>20</v>
      </c>
      <c r="M3" s="25">
        <v>25</v>
      </c>
      <c r="N3" s="25">
        <v>30</v>
      </c>
      <c r="O3" s="25">
        <v>40</v>
      </c>
      <c r="P3" s="25">
        <v>50</v>
      </c>
      <c r="Q3" s="25">
        <v>60</v>
      </c>
      <c r="R3" s="25">
        <v>70</v>
      </c>
      <c r="S3" s="25">
        <v>80</v>
      </c>
      <c r="T3" s="25">
        <v>90</v>
      </c>
      <c r="U3" s="44">
        <v>120</v>
      </c>
      <c r="V3" s="40">
        <f aca="true" t="shared" si="0" ref="V3:V19">SUM(E3:U3)</f>
        <v>735</v>
      </c>
      <c r="W3" s="43">
        <v>8</v>
      </c>
      <c r="X3" s="44">
        <v>10</v>
      </c>
      <c r="Y3" s="50">
        <f aca="true" t="shared" si="1" ref="Y3:Y19">Z3-V3</f>
        <v>-225</v>
      </c>
      <c r="Z3" s="26">
        <v>510</v>
      </c>
      <c r="AA3" s="213" t="s">
        <v>221</v>
      </c>
      <c r="AB3" s="217">
        <v>1000</v>
      </c>
    </row>
    <row r="4" spans="1:28" ht="15">
      <c r="A4" s="103">
        <v>2</v>
      </c>
      <c r="B4" s="27">
        <v>39</v>
      </c>
      <c r="C4" s="66" t="s">
        <v>16</v>
      </c>
      <c r="D4" s="41">
        <v>8</v>
      </c>
      <c r="E4" s="16"/>
      <c r="F4" s="14">
        <v>30</v>
      </c>
      <c r="G4" s="14">
        <v>30</v>
      </c>
      <c r="H4" s="14"/>
      <c r="I4" s="14"/>
      <c r="J4" s="14">
        <v>30</v>
      </c>
      <c r="K4" s="15">
        <v>30</v>
      </c>
      <c r="L4" s="45">
        <v>20</v>
      </c>
      <c r="M4" s="14"/>
      <c r="N4" s="14"/>
      <c r="O4" s="14">
        <v>40</v>
      </c>
      <c r="P4" s="14"/>
      <c r="Q4" s="14">
        <v>60</v>
      </c>
      <c r="R4" s="14">
        <v>70</v>
      </c>
      <c r="S4" s="14">
        <v>80</v>
      </c>
      <c r="T4" s="14"/>
      <c r="U4" s="46">
        <v>120</v>
      </c>
      <c r="V4" s="41">
        <f t="shared" si="0"/>
        <v>510</v>
      </c>
      <c r="W4" s="45">
        <v>7</v>
      </c>
      <c r="X4" s="46">
        <v>58</v>
      </c>
      <c r="Y4" s="51">
        <f t="shared" si="1"/>
        <v>-32</v>
      </c>
      <c r="Z4" s="21">
        <v>478</v>
      </c>
      <c r="AA4" s="214"/>
      <c r="AB4" s="216">
        <v>850</v>
      </c>
    </row>
    <row r="5" spans="1:28" ht="15">
      <c r="A5" s="103">
        <v>3</v>
      </c>
      <c r="B5" s="27">
        <v>44</v>
      </c>
      <c r="C5" s="66" t="s">
        <v>3</v>
      </c>
      <c r="D5" s="41">
        <v>8</v>
      </c>
      <c r="E5" s="16">
        <v>30</v>
      </c>
      <c r="F5" s="14">
        <v>30</v>
      </c>
      <c r="G5" s="14">
        <v>30</v>
      </c>
      <c r="H5" s="14">
        <v>30</v>
      </c>
      <c r="I5" s="14">
        <v>30</v>
      </c>
      <c r="J5" s="14">
        <v>30</v>
      </c>
      <c r="K5" s="15">
        <v>30</v>
      </c>
      <c r="L5" s="45">
        <v>20</v>
      </c>
      <c r="M5" s="14"/>
      <c r="N5" s="14">
        <v>30</v>
      </c>
      <c r="O5" s="14">
        <v>40</v>
      </c>
      <c r="P5" s="14"/>
      <c r="Q5" s="14"/>
      <c r="R5" s="14"/>
      <c r="S5" s="14"/>
      <c r="T5" s="14"/>
      <c r="U5" s="46">
        <v>120</v>
      </c>
      <c r="V5" s="41">
        <f t="shared" si="0"/>
        <v>420</v>
      </c>
      <c r="W5" s="45">
        <v>8</v>
      </c>
      <c r="X5" s="46">
        <v>19</v>
      </c>
      <c r="Y5" s="51">
        <f t="shared" si="1"/>
        <v>117</v>
      </c>
      <c r="Z5" s="21">
        <v>537</v>
      </c>
      <c r="AA5" s="214"/>
      <c r="AB5" s="216">
        <v>750</v>
      </c>
    </row>
    <row r="6" spans="1:28" ht="15">
      <c r="A6" s="103">
        <v>4</v>
      </c>
      <c r="B6" s="27">
        <v>37</v>
      </c>
      <c r="C6" s="66" t="s">
        <v>131</v>
      </c>
      <c r="D6" s="41">
        <v>8</v>
      </c>
      <c r="E6" s="16"/>
      <c r="F6" s="14">
        <v>30</v>
      </c>
      <c r="G6" s="14">
        <v>30</v>
      </c>
      <c r="H6" s="14"/>
      <c r="I6" s="14"/>
      <c r="J6" s="14">
        <v>30</v>
      </c>
      <c r="K6" s="15">
        <v>30</v>
      </c>
      <c r="L6" s="45"/>
      <c r="M6" s="14"/>
      <c r="N6" s="14"/>
      <c r="O6" s="14">
        <v>40</v>
      </c>
      <c r="P6" s="14"/>
      <c r="Q6" s="14"/>
      <c r="R6" s="14">
        <v>70</v>
      </c>
      <c r="S6" s="14"/>
      <c r="T6" s="14"/>
      <c r="U6" s="46">
        <v>120</v>
      </c>
      <c r="V6" s="41">
        <f t="shared" si="0"/>
        <v>350</v>
      </c>
      <c r="W6" s="45">
        <v>7</v>
      </c>
      <c r="X6" s="46">
        <v>51</v>
      </c>
      <c r="Y6" s="51">
        <f t="shared" si="1"/>
        <v>121</v>
      </c>
      <c r="Z6" s="21">
        <v>471</v>
      </c>
      <c r="AA6" s="214"/>
      <c r="AB6" s="216">
        <v>700</v>
      </c>
    </row>
    <row r="7" spans="1:28" ht="15">
      <c r="A7" s="103">
        <v>5</v>
      </c>
      <c r="B7" s="27">
        <v>23</v>
      </c>
      <c r="C7" s="66" t="s">
        <v>126</v>
      </c>
      <c r="D7" s="41">
        <v>8</v>
      </c>
      <c r="E7" s="16"/>
      <c r="F7" s="14">
        <v>30</v>
      </c>
      <c r="G7" s="14">
        <v>30</v>
      </c>
      <c r="H7" s="14"/>
      <c r="I7" s="14"/>
      <c r="J7" s="14">
        <v>30</v>
      </c>
      <c r="K7" s="15"/>
      <c r="L7" s="45">
        <v>20</v>
      </c>
      <c r="M7" s="14"/>
      <c r="N7" s="14"/>
      <c r="O7" s="14">
        <v>40</v>
      </c>
      <c r="P7" s="14">
        <v>50</v>
      </c>
      <c r="Q7" s="14">
        <v>60</v>
      </c>
      <c r="R7" s="14"/>
      <c r="S7" s="14">
        <v>80</v>
      </c>
      <c r="T7" s="14">
        <v>90</v>
      </c>
      <c r="U7" s="46"/>
      <c r="V7" s="41">
        <f t="shared" si="0"/>
        <v>430</v>
      </c>
      <c r="W7" s="45">
        <v>8</v>
      </c>
      <c r="X7" s="46">
        <v>30</v>
      </c>
      <c r="Y7" s="51">
        <f t="shared" si="1"/>
        <v>140</v>
      </c>
      <c r="Z7" s="21">
        <v>570</v>
      </c>
      <c r="AA7" s="214"/>
      <c r="AB7" s="216">
        <v>650</v>
      </c>
    </row>
    <row r="8" spans="1:28" ht="15">
      <c r="A8" s="103">
        <v>6</v>
      </c>
      <c r="B8" s="27">
        <v>34</v>
      </c>
      <c r="C8" s="66" t="s">
        <v>140</v>
      </c>
      <c r="D8" s="41">
        <v>8</v>
      </c>
      <c r="E8" s="16">
        <v>30</v>
      </c>
      <c r="F8" s="14"/>
      <c r="G8" s="14"/>
      <c r="H8" s="14"/>
      <c r="I8" s="14">
        <v>30</v>
      </c>
      <c r="J8" s="14">
        <v>30</v>
      </c>
      <c r="K8" s="15"/>
      <c r="L8" s="45"/>
      <c r="M8" s="14"/>
      <c r="N8" s="14"/>
      <c r="O8" s="14">
        <v>40</v>
      </c>
      <c r="P8" s="14">
        <v>50</v>
      </c>
      <c r="Q8" s="14">
        <v>60</v>
      </c>
      <c r="R8" s="14"/>
      <c r="S8" s="14"/>
      <c r="T8" s="14"/>
      <c r="U8" s="46"/>
      <c r="V8" s="41">
        <f t="shared" si="0"/>
        <v>240</v>
      </c>
      <c r="W8" s="45">
        <v>8</v>
      </c>
      <c r="X8" s="46">
        <v>18</v>
      </c>
      <c r="Y8" s="51">
        <f t="shared" si="1"/>
        <v>294</v>
      </c>
      <c r="Z8" s="21">
        <v>534</v>
      </c>
      <c r="AA8" s="214"/>
      <c r="AB8" s="216">
        <v>620</v>
      </c>
    </row>
    <row r="9" spans="1:28" ht="15">
      <c r="A9" s="103">
        <v>7</v>
      </c>
      <c r="B9" s="27">
        <v>15</v>
      </c>
      <c r="C9" s="66" t="s">
        <v>144</v>
      </c>
      <c r="D9" s="41">
        <v>8</v>
      </c>
      <c r="E9" s="16">
        <v>30</v>
      </c>
      <c r="F9" s="14"/>
      <c r="G9" s="14"/>
      <c r="H9" s="14"/>
      <c r="I9" s="14">
        <v>30</v>
      </c>
      <c r="J9" s="14">
        <v>30</v>
      </c>
      <c r="K9" s="15"/>
      <c r="L9" s="45"/>
      <c r="M9" s="14"/>
      <c r="N9" s="14"/>
      <c r="O9" s="14">
        <v>40</v>
      </c>
      <c r="P9" s="14">
        <v>50</v>
      </c>
      <c r="Q9" s="14">
        <v>60</v>
      </c>
      <c r="R9" s="14"/>
      <c r="S9" s="14"/>
      <c r="T9" s="14"/>
      <c r="U9" s="46"/>
      <c r="V9" s="41">
        <f t="shared" si="0"/>
        <v>240</v>
      </c>
      <c r="W9" s="45">
        <v>8</v>
      </c>
      <c r="X9" s="46">
        <v>22</v>
      </c>
      <c r="Y9" s="51">
        <f t="shared" si="1"/>
        <v>306</v>
      </c>
      <c r="Z9" s="21">
        <v>546</v>
      </c>
      <c r="AA9" s="214"/>
      <c r="AB9" s="216">
        <v>590</v>
      </c>
    </row>
    <row r="10" spans="1:28" ht="15">
      <c r="A10" s="103">
        <v>8</v>
      </c>
      <c r="B10" s="27">
        <v>31</v>
      </c>
      <c r="C10" s="116" t="s">
        <v>149</v>
      </c>
      <c r="D10" s="41">
        <v>7</v>
      </c>
      <c r="E10" s="16"/>
      <c r="F10" s="14"/>
      <c r="G10" s="14">
        <v>30</v>
      </c>
      <c r="H10" s="14"/>
      <c r="I10" s="14"/>
      <c r="J10" s="14">
        <v>30</v>
      </c>
      <c r="K10" s="15">
        <v>30</v>
      </c>
      <c r="L10" s="45"/>
      <c r="M10" s="14"/>
      <c r="N10" s="14"/>
      <c r="O10" s="14">
        <v>40</v>
      </c>
      <c r="P10" s="14"/>
      <c r="Q10" s="14"/>
      <c r="R10" s="14">
        <v>70</v>
      </c>
      <c r="S10" s="14"/>
      <c r="T10" s="14"/>
      <c r="U10" s="46">
        <v>120</v>
      </c>
      <c r="V10" s="41">
        <f t="shared" si="0"/>
        <v>320</v>
      </c>
      <c r="W10" s="45">
        <v>7</v>
      </c>
      <c r="X10" s="46">
        <v>25</v>
      </c>
      <c r="Y10" s="51">
        <f t="shared" si="1"/>
        <v>125</v>
      </c>
      <c r="Z10" s="21">
        <v>445</v>
      </c>
      <c r="AA10" s="214"/>
      <c r="AB10" s="216">
        <v>560</v>
      </c>
    </row>
    <row r="11" spans="1:28" ht="15">
      <c r="A11" s="103">
        <v>9</v>
      </c>
      <c r="B11" s="27">
        <v>9</v>
      </c>
      <c r="C11" s="66" t="s">
        <v>1</v>
      </c>
      <c r="D11" s="41">
        <v>7</v>
      </c>
      <c r="E11" s="16">
        <v>30</v>
      </c>
      <c r="F11" s="14"/>
      <c r="G11" s="14">
        <v>30</v>
      </c>
      <c r="H11" s="14"/>
      <c r="I11" s="14"/>
      <c r="J11" s="14">
        <v>30</v>
      </c>
      <c r="K11" s="15"/>
      <c r="L11" s="45"/>
      <c r="M11" s="14"/>
      <c r="N11" s="14"/>
      <c r="O11" s="14">
        <v>40</v>
      </c>
      <c r="P11" s="14"/>
      <c r="Q11" s="14"/>
      <c r="R11" s="14">
        <v>70</v>
      </c>
      <c r="S11" s="14">
        <v>80</v>
      </c>
      <c r="T11" s="14"/>
      <c r="U11" s="46">
        <v>120</v>
      </c>
      <c r="V11" s="41">
        <f t="shared" si="0"/>
        <v>400</v>
      </c>
      <c r="W11" s="45">
        <v>8</v>
      </c>
      <c r="X11" s="46">
        <v>24</v>
      </c>
      <c r="Y11" s="51">
        <f t="shared" si="1"/>
        <v>152</v>
      </c>
      <c r="Z11" s="21">
        <v>552</v>
      </c>
      <c r="AA11" s="214"/>
      <c r="AB11" s="216">
        <v>530</v>
      </c>
    </row>
    <row r="12" spans="1:28" ht="15">
      <c r="A12" s="160">
        <v>10</v>
      </c>
      <c r="B12" s="27">
        <v>4</v>
      </c>
      <c r="C12" s="117" t="s">
        <v>154</v>
      </c>
      <c r="D12" s="41">
        <v>7</v>
      </c>
      <c r="E12" s="16"/>
      <c r="F12" s="14"/>
      <c r="G12" s="14">
        <v>30</v>
      </c>
      <c r="H12" s="14"/>
      <c r="I12" s="14"/>
      <c r="J12" s="14"/>
      <c r="K12" s="15"/>
      <c r="L12" s="45"/>
      <c r="M12" s="14"/>
      <c r="N12" s="14"/>
      <c r="O12" s="14">
        <v>40</v>
      </c>
      <c r="P12" s="14">
        <v>50</v>
      </c>
      <c r="Q12" s="14">
        <v>60</v>
      </c>
      <c r="R12" s="14">
        <v>70</v>
      </c>
      <c r="S12" s="14"/>
      <c r="T12" s="14"/>
      <c r="U12" s="46">
        <v>120</v>
      </c>
      <c r="V12" s="41">
        <f t="shared" si="0"/>
        <v>370</v>
      </c>
      <c r="W12" s="45">
        <v>8</v>
      </c>
      <c r="X12" s="47">
        <v>30</v>
      </c>
      <c r="Y12" s="51">
        <f t="shared" si="1"/>
        <v>200</v>
      </c>
      <c r="Z12" s="21">
        <v>570</v>
      </c>
      <c r="AA12" s="214"/>
      <c r="AB12" s="216">
        <v>490</v>
      </c>
    </row>
    <row r="13" spans="1:28" ht="15">
      <c r="A13" s="160"/>
      <c r="B13" s="27">
        <v>29</v>
      </c>
      <c r="C13" s="66" t="s">
        <v>135</v>
      </c>
      <c r="D13" s="41">
        <v>7</v>
      </c>
      <c r="E13" s="16"/>
      <c r="F13" s="14"/>
      <c r="G13" s="14">
        <v>30</v>
      </c>
      <c r="H13" s="14"/>
      <c r="I13" s="14"/>
      <c r="J13" s="14"/>
      <c r="K13" s="15"/>
      <c r="L13" s="45"/>
      <c r="M13" s="14"/>
      <c r="N13" s="14"/>
      <c r="O13" s="14">
        <v>40</v>
      </c>
      <c r="P13" s="14">
        <v>50</v>
      </c>
      <c r="Q13" s="14">
        <v>60</v>
      </c>
      <c r="R13" s="14">
        <v>70</v>
      </c>
      <c r="S13" s="14"/>
      <c r="T13" s="14"/>
      <c r="U13" s="46">
        <v>120</v>
      </c>
      <c r="V13" s="41">
        <f t="shared" si="0"/>
        <v>370</v>
      </c>
      <c r="W13" s="45">
        <v>8</v>
      </c>
      <c r="X13" s="47">
        <v>30</v>
      </c>
      <c r="Y13" s="51">
        <f t="shared" si="1"/>
        <v>200</v>
      </c>
      <c r="Z13" s="21">
        <v>570</v>
      </c>
      <c r="AA13" s="214"/>
      <c r="AB13" s="216">
        <v>490</v>
      </c>
    </row>
    <row r="14" spans="1:28" ht="15.75" thickBot="1">
      <c r="A14" s="103">
        <v>12</v>
      </c>
      <c r="B14" s="28">
        <v>431</v>
      </c>
      <c r="C14" s="67" t="s">
        <v>218</v>
      </c>
      <c r="D14" s="42">
        <v>7</v>
      </c>
      <c r="E14" s="39"/>
      <c r="F14" s="29"/>
      <c r="G14" s="29">
        <v>30</v>
      </c>
      <c r="H14" s="29">
        <v>30</v>
      </c>
      <c r="I14" s="29"/>
      <c r="J14" s="29">
        <v>30</v>
      </c>
      <c r="K14" s="37"/>
      <c r="L14" s="48"/>
      <c r="M14" s="29"/>
      <c r="N14" s="29"/>
      <c r="O14" s="29">
        <v>40</v>
      </c>
      <c r="P14" s="29">
        <v>50</v>
      </c>
      <c r="Q14" s="29">
        <v>60</v>
      </c>
      <c r="R14" s="29"/>
      <c r="S14" s="29"/>
      <c r="T14" s="29"/>
      <c r="U14" s="49"/>
      <c r="V14" s="42">
        <f t="shared" si="0"/>
        <v>240</v>
      </c>
      <c r="W14" s="48">
        <v>8</v>
      </c>
      <c r="X14" s="49">
        <v>12</v>
      </c>
      <c r="Y14" s="52">
        <f t="shared" si="1"/>
        <v>276</v>
      </c>
      <c r="Z14" s="30">
        <v>516</v>
      </c>
      <c r="AA14" s="215"/>
      <c r="AB14" s="216">
        <v>460</v>
      </c>
    </row>
    <row r="15" spans="1:28" ht="15">
      <c r="A15" s="64">
        <v>13</v>
      </c>
      <c r="B15" s="24">
        <v>35</v>
      </c>
      <c r="C15" s="65" t="s">
        <v>143</v>
      </c>
      <c r="D15" s="40">
        <v>8</v>
      </c>
      <c r="E15" s="38">
        <v>30</v>
      </c>
      <c r="F15" s="25"/>
      <c r="G15" s="25"/>
      <c r="H15" s="25"/>
      <c r="I15" s="25"/>
      <c r="J15" s="25">
        <v>30</v>
      </c>
      <c r="K15" s="36"/>
      <c r="L15" s="43"/>
      <c r="M15" s="25"/>
      <c r="N15" s="25"/>
      <c r="O15" s="25">
        <v>40</v>
      </c>
      <c r="P15" s="25">
        <v>50</v>
      </c>
      <c r="Q15" s="25">
        <v>60</v>
      </c>
      <c r="R15" s="25"/>
      <c r="S15" s="25"/>
      <c r="T15" s="25"/>
      <c r="U15" s="44"/>
      <c r="V15" s="40">
        <f t="shared" si="0"/>
        <v>210</v>
      </c>
      <c r="W15" s="43">
        <v>8</v>
      </c>
      <c r="X15" s="44">
        <v>39</v>
      </c>
      <c r="Y15" s="50">
        <f t="shared" si="1"/>
        <v>387</v>
      </c>
      <c r="Z15" s="26">
        <v>597</v>
      </c>
      <c r="AA15" s="213" t="s">
        <v>220</v>
      </c>
      <c r="AB15" s="216">
        <v>440</v>
      </c>
    </row>
    <row r="16" spans="1:28" ht="15">
      <c r="A16" s="160">
        <v>14</v>
      </c>
      <c r="B16" s="27">
        <v>423</v>
      </c>
      <c r="C16" s="66" t="s">
        <v>219</v>
      </c>
      <c r="D16" s="41">
        <v>8</v>
      </c>
      <c r="E16" s="16"/>
      <c r="F16" s="14"/>
      <c r="G16" s="14">
        <v>30</v>
      </c>
      <c r="H16" s="14">
        <v>30</v>
      </c>
      <c r="I16" s="14"/>
      <c r="J16" s="14">
        <v>30</v>
      </c>
      <c r="K16" s="15"/>
      <c r="L16" s="45"/>
      <c r="M16" s="14"/>
      <c r="N16" s="14"/>
      <c r="O16" s="14">
        <v>40</v>
      </c>
      <c r="P16" s="14"/>
      <c r="Q16" s="14"/>
      <c r="R16" s="14">
        <v>70</v>
      </c>
      <c r="S16" s="14"/>
      <c r="T16" s="14"/>
      <c r="U16" s="46">
        <v>120</v>
      </c>
      <c r="V16" s="41">
        <f t="shared" si="0"/>
        <v>320</v>
      </c>
      <c r="W16" s="45">
        <v>9</v>
      </c>
      <c r="X16" s="46">
        <v>1</v>
      </c>
      <c r="Y16" s="51">
        <f t="shared" si="1"/>
        <v>403</v>
      </c>
      <c r="Z16" s="21">
        <v>723</v>
      </c>
      <c r="AA16" s="214"/>
      <c r="AB16" s="216">
        <v>410</v>
      </c>
    </row>
    <row r="17" spans="1:28" ht="15">
      <c r="A17" s="160"/>
      <c r="B17" s="27">
        <v>25</v>
      </c>
      <c r="C17" s="66" t="s">
        <v>139</v>
      </c>
      <c r="D17" s="41">
        <v>8</v>
      </c>
      <c r="E17" s="16"/>
      <c r="F17" s="14"/>
      <c r="G17" s="14">
        <v>30</v>
      </c>
      <c r="H17" s="14">
        <v>30</v>
      </c>
      <c r="I17" s="14"/>
      <c r="J17" s="14">
        <v>30</v>
      </c>
      <c r="K17" s="15"/>
      <c r="L17" s="45"/>
      <c r="M17" s="14"/>
      <c r="N17" s="14"/>
      <c r="O17" s="14">
        <v>40</v>
      </c>
      <c r="P17" s="14"/>
      <c r="Q17" s="14"/>
      <c r="R17" s="14">
        <v>70</v>
      </c>
      <c r="S17" s="14"/>
      <c r="T17" s="14"/>
      <c r="U17" s="46">
        <v>120</v>
      </c>
      <c r="V17" s="41">
        <f t="shared" si="0"/>
        <v>320</v>
      </c>
      <c r="W17" s="45">
        <v>9</v>
      </c>
      <c r="X17" s="46">
        <v>1</v>
      </c>
      <c r="Y17" s="51">
        <f t="shared" si="1"/>
        <v>403</v>
      </c>
      <c r="Z17" s="21">
        <v>723</v>
      </c>
      <c r="AA17" s="214"/>
      <c r="AB17" s="216">
        <v>410</v>
      </c>
    </row>
    <row r="18" spans="1:28" ht="15">
      <c r="A18" s="64">
        <v>16</v>
      </c>
      <c r="B18" s="27">
        <v>434</v>
      </c>
      <c r="C18" s="66" t="s">
        <v>190</v>
      </c>
      <c r="D18" s="41">
        <v>8</v>
      </c>
      <c r="E18" s="16">
        <v>30</v>
      </c>
      <c r="F18" s="14">
        <v>30</v>
      </c>
      <c r="G18" s="14"/>
      <c r="H18" s="14">
        <v>30</v>
      </c>
      <c r="I18" s="14"/>
      <c r="J18" s="14"/>
      <c r="K18" s="15"/>
      <c r="L18" s="45"/>
      <c r="M18" s="14"/>
      <c r="N18" s="14"/>
      <c r="O18" s="14">
        <v>40</v>
      </c>
      <c r="P18" s="14"/>
      <c r="Q18" s="14"/>
      <c r="R18" s="14"/>
      <c r="S18" s="14"/>
      <c r="T18" s="14"/>
      <c r="U18" s="46">
        <v>120</v>
      </c>
      <c r="V18" s="41">
        <f t="shared" si="0"/>
        <v>250</v>
      </c>
      <c r="W18" s="45">
        <v>9</v>
      </c>
      <c r="X18" s="46">
        <v>23</v>
      </c>
      <c r="Y18" s="51">
        <f t="shared" si="1"/>
        <v>539</v>
      </c>
      <c r="Z18" s="21">
        <v>789</v>
      </c>
      <c r="AA18" s="214"/>
      <c r="AB18" s="216">
        <v>390</v>
      </c>
    </row>
    <row r="19" spans="1:28" ht="15.75" thickBot="1">
      <c r="A19" s="64">
        <v>17</v>
      </c>
      <c r="B19" s="28">
        <v>32</v>
      </c>
      <c r="C19" s="67" t="s">
        <v>12</v>
      </c>
      <c r="D19" s="42">
        <v>7</v>
      </c>
      <c r="E19" s="39">
        <v>30</v>
      </c>
      <c r="F19" s="29"/>
      <c r="G19" s="29">
        <v>30</v>
      </c>
      <c r="H19" s="29"/>
      <c r="I19" s="29">
        <v>30</v>
      </c>
      <c r="J19" s="29"/>
      <c r="K19" s="37"/>
      <c r="L19" s="48"/>
      <c r="M19" s="29">
        <v>25</v>
      </c>
      <c r="N19" s="29"/>
      <c r="O19" s="29">
        <v>40</v>
      </c>
      <c r="P19" s="29">
        <v>50</v>
      </c>
      <c r="Q19" s="29">
        <v>60</v>
      </c>
      <c r="R19" s="29"/>
      <c r="S19" s="29"/>
      <c r="T19" s="29"/>
      <c r="U19" s="49"/>
      <c r="V19" s="42">
        <f t="shared" si="0"/>
        <v>265</v>
      </c>
      <c r="W19" s="48">
        <v>8</v>
      </c>
      <c r="X19" s="49">
        <v>59</v>
      </c>
      <c r="Y19" s="52">
        <f t="shared" si="1"/>
        <v>392</v>
      </c>
      <c r="Z19" s="30">
        <v>657</v>
      </c>
      <c r="AA19" s="215"/>
      <c r="AB19" s="216">
        <v>380</v>
      </c>
    </row>
    <row r="20" spans="1:28" ht="15" customHeight="1">
      <c r="A20" s="137">
        <v>18</v>
      </c>
      <c r="B20" s="24">
        <v>8</v>
      </c>
      <c r="C20" s="65" t="s">
        <v>129</v>
      </c>
      <c r="D20" s="145" t="s">
        <v>223</v>
      </c>
      <c r="Z20" s="21"/>
      <c r="AB20" s="216">
        <v>4</v>
      </c>
    </row>
    <row r="21" spans="1:28" ht="15">
      <c r="A21" s="137">
        <v>19</v>
      </c>
      <c r="B21" s="27">
        <v>12</v>
      </c>
      <c r="C21" s="66" t="s">
        <v>132</v>
      </c>
      <c r="D21" s="146"/>
      <c r="E21" s="231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3"/>
      <c r="AA21" s="234"/>
      <c r="AB21" s="216">
        <v>4</v>
      </c>
    </row>
    <row r="22" spans="1:28" ht="15">
      <c r="A22" s="137">
        <v>20</v>
      </c>
      <c r="B22" s="27">
        <v>13</v>
      </c>
      <c r="C22" s="66" t="s">
        <v>10</v>
      </c>
      <c r="D22" s="146"/>
      <c r="E22" s="231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3"/>
      <c r="AA22" s="234"/>
      <c r="AB22" s="216">
        <v>4</v>
      </c>
    </row>
    <row r="23" spans="1:28" ht="15">
      <c r="A23" s="137">
        <v>21</v>
      </c>
      <c r="B23" s="27">
        <v>14</v>
      </c>
      <c r="C23" s="66" t="s">
        <v>7</v>
      </c>
      <c r="D23" s="146"/>
      <c r="E23" s="231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3"/>
      <c r="AA23" s="234"/>
      <c r="AB23" s="216">
        <v>4</v>
      </c>
    </row>
    <row r="24" spans="1:28" ht="15">
      <c r="A24" s="137">
        <v>22</v>
      </c>
      <c r="B24" s="27">
        <v>16</v>
      </c>
      <c r="C24" s="66" t="s">
        <v>142</v>
      </c>
      <c r="D24" s="146"/>
      <c r="E24" s="231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3"/>
      <c r="AA24" s="234"/>
      <c r="AB24" s="216">
        <v>4</v>
      </c>
    </row>
    <row r="25" spans="1:28" ht="15">
      <c r="A25" s="137">
        <v>23</v>
      </c>
      <c r="B25" s="27">
        <v>18</v>
      </c>
      <c r="C25" s="66" t="s">
        <v>137</v>
      </c>
      <c r="D25" s="146"/>
      <c r="E25" s="231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3"/>
      <c r="AA25" s="234"/>
      <c r="AB25" s="216">
        <v>4</v>
      </c>
    </row>
    <row r="26" spans="1:28" ht="15">
      <c r="A26" s="137">
        <v>24</v>
      </c>
      <c r="B26" s="27">
        <v>19</v>
      </c>
      <c r="C26" s="66" t="s">
        <v>133</v>
      </c>
      <c r="D26" s="146"/>
      <c r="E26" s="231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3"/>
      <c r="AA26" s="234"/>
      <c r="AB26" s="216">
        <v>4</v>
      </c>
    </row>
    <row r="27" spans="1:28" ht="15">
      <c r="A27" s="137">
        <v>25</v>
      </c>
      <c r="B27" s="27">
        <v>21</v>
      </c>
      <c r="C27" s="66" t="s">
        <v>127</v>
      </c>
      <c r="D27" s="146"/>
      <c r="E27" s="231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3"/>
      <c r="AA27" s="234"/>
      <c r="AB27" s="216">
        <v>4</v>
      </c>
    </row>
    <row r="28" spans="1:28" ht="15">
      <c r="A28" s="137">
        <v>26</v>
      </c>
      <c r="B28" s="27">
        <v>22</v>
      </c>
      <c r="C28" s="66" t="s">
        <v>141</v>
      </c>
      <c r="D28" s="146"/>
      <c r="E28" s="231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3"/>
      <c r="AA28" s="234"/>
      <c r="AB28" s="216">
        <v>4</v>
      </c>
    </row>
    <row r="29" spans="1:28" ht="15">
      <c r="A29" s="137">
        <v>27</v>
      </c>
      <c r="B29" s="27">
        <v>26</v>
      </c>
      <c r="C29" s="66" t="s">
        <v>13</v>
      </c>
      <c r="D29" s="146"/>
      <c r="E29" s="231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3"/>
      <c r="AA29" s="234"/>
      <c r="AB29" s="216">
        <v>4</v>
      </c>
    </row>
    <row r="30" spans="1:28" ht="15">
      <c r="A30" s="137">
        <v>28</v>
      </c>
      <c r="B30" s="27">
        <v>27</v>
      </c>
      <c r="C30" s="66" t="s">
        <v>6</v>
      </c>
      <c r="D30" s="146"/>
      <c r="E30" s="231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3"/>
      <c r="AA30" s="234"/>
      <c r="AB30" s="216">
        <v>4</v>
      </c>
    </row>
    <row r="31" spans="1:28" ht="15">
      <c r="A31" s="137">
        <v>29</v>
      </c>
      <c r="B31" s="27">
        <v>28</v>
      </c>
      <c r="C31" s="66" t="s">
        <v>128</v>
      </c>
      <c r="D31" s="146"/>
      <c r="E31" s="231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3"/>
      <c r="AA31" s="234"/>
      <c r="AB31" s="216">
        <v>4</v>
      </c>
    </row>
    <row r="32" spans="1:28" ht="15">
      <c r="A32" s="137">
        <v>30</v>
      </c>
      <c r="B32" s="27">
        <v>3</v>
      </c>
      <c r="C32" s="66" t="s">
        <v>15</v>
      </c>
      <c r="D32" s="146"/>
      <c r="E32" s="231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3"/>
      <c r="AA32" s="234"/>
      <c r="AB32" s="216">
        <v>4</v>
      </c>
    </row>
    <row r="33" spans="1:28" ht="15">
      <c r="A33" s="137">
        <v>31</v>
      </c>
      <c r="B33" s="27">
        <v>40</v>
      </c>
      <c r="C33" s="66" t="s">
        <v>238</v>
      </c>
      <c r="D33" s="146"/>
      <c r="E33" s="231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3"/>
      <c r="AA33" s="234"/>
      <c r="AB33" s="216">
        <v>4</v>
      </c>
    </row>
    <row r="34" spans="1:28" ht="15">
      <c r="A34" s="137">
        <v>32</v>
      </c>
      <c r="B34" s="27">
        <v>10</v>
      </c>
      <c r="C34" s="66" t="s">
        <v>130</v>
      </c>
      <c r="D34" s="146"/>
      <c r="E34" s="231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3"/>
      <c r="AA34" s="234"/>
      <c r="AB34" s="216">
        <v>4</v>
      </c>
    </row>
    <row r="35" spans="1:28" ht="15">
      <c r="A35" s="137">
        <v>33</v>
      </c>
      <c r="B35" s="27">
        <v>38</v>
      </c>
      <c r="C35" s="66" t="s">
        <v>14</v>
      </c>
      <c r="D35" s="146"/>
      <c r="E35" s="231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3"/>
      <c r="AA35" s="234"/>
      <c r="AB35" s="216">
        <v>4</v>
      </c>
    </row>
    <row r="36" spans="1:28" ht="15">
      <c r="A36" s="137">
        <v>34</v>
      </c>
      <c r="B36" s="27">
        <v>440</v>
      </c>
      <c r="C36" s="66" t="s">
        <v>239</v>
      </c>
      <c r="D36" s="146"/>
      <c r="E36" s="231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3"/>
      <c r="AA36" s="234"/>
      <c r="AB36" s="216">
        <v>4</v>
      </c>
    </row>
    <row r="37" spans="1:28" ht="15">
      <c r="A37" s="137">
        <v>35</v>
      </c>
      <c r="B37" s="27">
        <v>41</v>
      </c>
      <c r="C37" s="66" t="s">
        <v>11</v>
      </c>
      <c r="D37" s="146"/>
      <c r="E37" s="231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3"/>
      <c r="AA37" s="234"/>
      <c r="AB37" s="216">
        <v>4</v>
      </c>
    </row>
    <row r="38" spans="1:28" ht="15.75" thickBot="1">
      <c r="A38" s="97">
        <v>36</v>
      </c>
      <c r="B38" s="77">
        <v>102</v>
      </c>
      <c r="C38" s="91" t="s">
        <v>74</v>
      </c>
      <c r="D38" s="146"/>
      <c r="Z38" s="21">
        <v>0</v>
      </c>
      <c r="AB38" s="218">
        <v>4</v>
      </c>
    </row>
    <row r="39" spans="1:28" ht="15.75" thickBot="1">
      <c r="A39" s="147" t="s">
        <v>168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9"/>
    </row>
    <row r="40" spans="1:28" ht="15">
      <c r="A40" s="142">
        <v>1</v>
      </c>
      <c r="B40" s="75">
        <v>46</v>
      </c>
      <c r="C40" s="143" t="s">
        <v>9</v>
      </c>
      <c r="D40" s="71">
        <v>6</v>
      </c>
      <c r="E40" s="74"/>
      <c r="F40" s="17"/>
      <c r="G40" s="17"/>
      <c r="H40" s="17">
        <v>30</v>
      </c>
      <c r="I40" s="17">
        <v>30</v>
      </c>
      <c r="J40" s="17"/>
      <c r="K40" s="68">
        <v>30</v>
      </c>
      <c r="L40" s="107"/>
      <c r="M40" s="17">
        <v>25</v>
      </c>
      <c r="N40" s="17"/>
      <c r="O40" s="17">
        <v>40</v>
      </c>
      <c r="P40" s="17">
        <v>50</v>
      </c>
      <c r="Q40" s="17">
        <v>60</v>
      </c>
      <c r="R40" s="17"/>
      <c r="S40" s="17">
        <v>80</v>
      </c>
      <c r="T40" s="17"/>
      <c r="U40" s="106">
        <v>120</v>
      </c>
      <c r="V40" s="71">
        <f>SUM(E40:U40)</f>
        <v>465</v>
      </c>
      <c r="W40" s="107">
        <v>7</v>
      </c>
      <c r="X40" s="106">
        <v>19</v>
      </c>
      <c r="Y40" s="144">
        <f>Z40-V40</f>
        <v>-26</v>
      </c>
      <c r="Z40" s="21">
        <v>439</v>
      </c>
      <c r="AB40" s="217">
        <v>1000</v>
      </c>
    </row>
    <row r="41" spans="1:28" ht="15">
      <c r="A41" s="98">
        <v>2</v>
      </c>
      <c r="B41" s="27">
        <v>53</v>
      </c>
      <c r="C41" s="66" t="s">
        <v>125</v>
      </c>
      <c r="D41" s="41">
        <v>6</v>
      </c>
      <c r="E41" s="16"/>
      <c r="F41" s="14"/>
      <c r="G41" s="14"/>
      <c r="H41" s="14">
        <v>30</v>
      </c>
      <c r="I41" s="14"/>
      <c r="J41" s="14"/>
      <c r="K41" s="15"/>
      <c r="L41" s="45"/>
      <c r="M41" s="14"/>
      <c r="N41" s="14"/>
      <c r="O41" s="14">
        <v>40</v>
      </c>
      <c r="P41" s="14">
        <v>50</v>
      </c>
      <c r="Q41" s="14">
        <v>60</v>
      </c>
      <c r="R41" s="14"/>
      <c r="S41" s="14">
        <v>80</v>
      </c>
      <c r="T41" s="14"/>
      <c r="U41" s="46">
        <v>120</v>
      </c>
      <c r="V41" s="41">
        <f>SUM(E41:U41)</f>
        <v>380</v>
      </c>
      <c r="W41" s="45">
        <v>7</v>
      </c>
      <c r="X41" s="46">
        <v>19</v>
      </c>
      <c r="Y41" s="57">
        <f>Z41-V41</f>
        <v>59</v>
      </c>
      <c r="Z41" s="21">
        <v>439</v>
      </c>
      <c r="AA41" s="234"/>
      <c r="AB41" s="216">
        <v>850</v>
      </c>
    </row>
    <row r="42" spans="1:28" ht="15">
      <c r="A42" s="98">
        <v>3</v>
      </c>
      <c r="B42" s="27">
        <v>48</v>
      </c>
      <c r="C42" s="66" t="s">
        <v>2</v>
      </c>
      <c r="D42" s="41">
        <v>5</v>
      </c>
      <c r="E42" s="16"/>
      <c r="F42" s="14"/>
      <c r="G42" s="14">
        <v>30</v>
      </c>
      <c r="H42" s="14"/>
      <c r="I42" s="14">
        <v>30</v>
      </c>
      <c r="J42" s="14"/>
      <c r="K42" s="15"/>
      <c r="L42" s="45"/>
      <c r="M42" s="14"/>
      <c r="N42" s="14"/>
      <c r="O42" s="14">
        <v>40</v>
      </c>
      <c r="P42" s="14">
        <v>50</v>
      </c>
      <c r="Q42" s="14"/>
      <c r="R42" s="14"/>
      <c r="S42" s="14">
        <v>80</v>
      </c>
      <c r="T42" s="14"/>
      <c r="U42" s="46"/>
      <c r="V42" s="41">
        <f>SUM(E42:U42)</f>
        <v>230</v>
      </c>
      <c r="W42" s="45">
        <v>8</v>
      </c>
      <c r="X42" s="46">
        <v>23</v>
      </c>
      <c r="Y42" s="57">
        <f>Z42-V42</f>
        <v>319</v>
      </c>
      <c r="Z42" s="21">
        <v>549</v>
      </c>
      <c r="AA42" s="234"/>
      <c r="AB42" s="216">
        <v>750</v>
      </c>
    </row>
    <row r="43" spans="1:28" ht="15.75" thickBot="1">
      <c r="A43" s="99">
        <v>4</v>
      </c>
      <c r="B43" s="28">
        <v>50</v>
      </c>
      <c r="C43" s="67" t="s">
        <v>138</v>
      </c>
      <c r="D43" s="42">
        <v>5</v>
      </c>
      <c r="E43" s="39"/>
      <c r="F43" s="29"/>
      <c r="G43" s="29"/>
      <c r="H43" s="29"/>
      <c r="I43" s="29"/>
      <c r="J43" s="29"/>
      <c r="K43" s="37">
        <v>30</v>
      </c>
      <c r="L43" s="48"/>
      <c r="M43" s="29"/>
      <c r="N43" s="29"/>
      <c r="O43" s="29">
        <v>40</v>
      </c>
      <c r="P43" s="29"/>
      <c r="Q43" s="29"/>
      <c r="R43" s="29"/>
      <c r="S43" s="29"/>
      <c r="T43" s="29"/>
      <c r="U43" s="49"/>
      <c r="V43" s="42">
        <f>SUM(E43:U43)</f>
        <v>70</v>
      </c>
      <c r="W43" s="48">
        <v>8</v>
      </c>
      <c r="X43" s="49">
        <v>7</v>
      </c>
      <c r="Y43" s="58">
        <f>Z43-V43</f>
        <v>431</v>
      </c>
      <c r="Z43" s="21">
        <v>501</v>
      </c>
      <c r="AA43" s="234"/>
      <c r="AB43" s="216">
        <v>700</v>
      </c>
    </row>
    <row r="44" spans="1:28" ht="15.75" thickBot="1">
      <c r="A44" s="100">
        <v>5</v>
      </c>
      <c r="B44" s="101">
        <v>47</v>
      </c>
      <c r="C44" s="102" t="s">
        <v>145</v>
      </c>
      <c r="D44" s="19" t="s">
        <v>236</v>
      </c>
      <c r="E44" s="235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7"/>
      <c r="AA44" s="238"/>
      <c r="AB44" s="216">
        <v>4</v>
      </c>
    </row>
  </sheetData>
  <sheetProtection/>
  <mergeCells count="10">
    <mergeCell ref="A39:AB39"/>
    <mergeCell ref="D20:D38"/>
    <mergeCell ref="E1:K1"/>
    <mergeCell ref="L1:U1"/>
    <mergeCell ref="B1:C2"/>
    <mergeCell ref="AA15:AA19"/>
    <mergeCell ref="AA3:AA14"/>
    <mergeCell ref="W2:X2"/>
    <mergeCell ref="A16:A17"/>
    <mergeCell ref="A12:A1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53"/>
  <sheetViews>
    <sheetView zoomScale="90" zoomScaleNormal="90" zoomScalePageLayoutView="0" workbookViewId="0" topLeftCell="A1">
      <pane ySplit="2" topLeftCell="A96" activePane="bottomLeft" state="frozen"/>
      <selection pane="topLeft" activeCell="A1" sqref="A1"/>
      <selection pane="bottomLeft" activeCell="AA137" sqref="AA137"/>
    </sheetView>
  </sheetViews>
  <sheetFormatPr defaultColWidth="9.140625" defaultRowHeight="15"/>
  <cols>
    <col min="1" max="1" width="5.7109375" style="54" customWidth="1"/>
    <col min="2" max="2" width="4.7109375" style="5" customWidth="1"/>
    <col min="3" max="3" width="23.7109375" style="10" customWidth="1"/>
    <col min="4" max="4" width="12.7109375" style="6" customWidth="1"/>
    <col min="5" max="11" width="5.7109375" style="6" customWidth="1"/>
    <col min="12" max="21" width="4.7109375" style="6" customWidth="1"/>
    <col min="22" max="22" width="9.140625" style="6" customWidth="1"/>
    <col min="23" max="24" width="3.7109375" style="6" customWidth="1"/>
    <col min="25" max="25" width="9.140625" style="6" customWidth="1"/>
    <col min="26" max="26" width="9.140625" style="6" hidden="1" customWidth="1"/>
    <col min="27" max="27" width="12.7109375" style="8" customWidth="1"/>
    <col min="28" max="16384" width="9.140625" style="8" customWidth="1"/>
  </cols>
  <sheetData>
    <row r="1" spans="1:27" ht="15.75" customHeight="1" thickBot="1">
      <c r="A1" s="109"/>
      <c r="B1" s="164" t="s">
        <v>182</v>
      </c>
      <c r="C1" s="165"/>
      <c r="D1" s="18" t="s">
        <v>172</v>
      </c>
      <c r="E1" s="150" t="s">
        <v>173</v>
      </c>
      <c r="F1" s="151"/>
      <c r="G1" s="151"/>
      <c r="H1" s="151"/>
      <c r="I1" s="151"/>
      <c r="J1" s="151"/>
      <c r="K1" s="152"/>
      <c r="L1" s="150" t="s">
        <v>164</v>
      </c>
      <c r="M1" s="151"/>
      <c r="N1" s="151"/>
      <c r="O1" s="151"/>
      <c r="P1" s="151"/>
      <c r="Q1" s="151"/>
      <c r="R1" s="151"/>
      <c r="S1" s="151"/>
      <c r="T1" s="151"/>
      <c r="U1" s="152"/>
      <c r="V1" s="20" t="s">
        <v>166</v>
      </c>
      <c r="W1" s="170" t="s">
        <v>167</v>
      </c>
      <c r="X1" s="171"/>
      <c r="Y1" s="172"/>
      <c r="AA1" s="18" t="s">
        <v>250</v>
      </c>
    </row>
    <row r="2" spans="1:27" s="6" customFormat="1" ht="15.75" customHeight="1" thickBot="1">
      <c r="A2" s="133" t="s">
        <v>222</v>
      </c>
      <c r="B2" s="166"/>
      <c r="C2" s="167"/>
      <c r="D2" s="19" t="s">
        <v>161</v>
      </c>
      <c r="E2" s="7" t="s">
        <v>174</v>
      </c>
      <c r="F2" s="110" t="s">
        <v>175</v>
      </c>
      <c r="G2" s="111" t="s">
        <v>176</v>
      </c>
      <c r="H2" s="111" t="s">
        <v>177</v>
      </c>
      <c r="I2" s="111" t="s">
        <v>178</v>
      </c>
      <c r="J2" s="111" t="s">
        <v>179</v>
      </c>
      <c r="K2" s="112" t="s">
        <v>180</v>
      </c>
      <c r="L2" s="7">
        <v>20</v>
      </c>
      <c r="M2" s="110">
        <v>25</v>
      </c>
      <c r="N2" s="110">
        <v>30</v>
      </c>
      <c r="O2" s="111">
        <v>40</v>
      </c>
      <c r="P2" s="111">
        <v>50</v>
      </c>
      <c r="Q2" s="111">
        <v>60</v>
      </c>
      <c r="R2" s="111">
        <v>70</v>
      </c>
      <c r="S2" s="111">
        <v>80</v>
      </c>
      <c r="T2" s="111">
        <v>90</v>
      </c>
      <c r="U2" s="112">
        <v>120</v>
      </c>
      <c r="V2" s="7" t="s">
        <v>169</v>
      </c>
      <c r="W2" s="168" t="s">
        <v>170</v>
      </c>
      <c r="X2" s="169"/>
      <c r="Y2" s="105" t="s">
        <v>171</v>
      </c>
      <c r="AA2" s="19" t="s">
        <v>251</v>
      </c>
    </row>
    <row r="3" spans="1:27" s="6" customFormat="1" ht="15.75" thickBot="1">
      <c r="A3" s="135">
        <v>1</v>
      </c>
      <c r="B3" s="131">
        <v>166</v>
      </c>
      <c r="C3" s="90" t="s">
        <v>31</v>
      </c>
      <c r="D3" s="71">
        <v>8</v>
      </c>
      <c r="E3" s="74">
        <v>30</v>
      </c>
      <c r="F3" s="17"/>
      <c r="G3" s="17"/>
      <c r="H3" s="17"/>
      <c r="I3" s="17"/>
      <c r="J3" s="17">
        <v>45</v>
      </c>
      <c r="K3" s="68"/>
      <c r="L3" s="43">
        <v>20</v>
      </c>
      <c r="M3" s="25"/>
      <c r="N3" s="25">
        <v>30</v>
      </c>
      <c r="O3" s="25"/>
      <c r="P3" s="25"/>
      <c r="Q3" s="25"/>
      <c r="R3" s="25"/>
      <c r="S3" s="25">
        <v>80</v>
      </c>
      <c r="T3" s="25"/>
      <c r="U3" s="44">
        <v>120</v>
      </c>
      <c r="V3" s="71">
        <f aca="true" t="shared" si="0" ref="V3:V34">SUM(E3:U3)</f>
        <v>325</v>
      </c>
      <c r="W3" s="107">
        <v>5</v>
      </c>
      <c r="X3" s="106">
        <v>30</v>
      </c>
      <c r="Y3" s="108">
        <f aca="true" t="shared" si="1" ref="Y3:Y13">Z3-V3</f>
        <v>5</v>
      </c>
      <c r="Z3" s="21">
        <v>330</v>
      </c>
      <c r="AA3" s="217">
        <v>500</v>
      </c>
    </row>
    <row r="4" spans="1:27" ht="15.75" thickBot="1">
      <c r="A4" s="163">
        <v>2</v>
      </c>
      <c r="B4" s="11">
        <v>127</v>
      </c>
      <c r="C4" s="13" t="s">
        <v>78</v>
      </c>
      <c r="D4" s="41">
        <v>8</v>
      </c>
      <c r="E4" s="16">
        <v>30</v>
      </c>
      <c r="F4" s="14">
        <v>60</v>
      </c>
      <c r="G4" s="14"/>
      <c r="H4" s="14"/>
      <c r="I4" s="14"/>
      <c r="J4" s="14">
        <v>45</v>
      </c>
      <c r="K4" s="15"/>
      <c r="L4" s="45">
        <v>20</v>
      </c>
      <c r="M4" s="14"/>
      <c r="N4" s="14"/>
      <c r="O4" s="14"/>
      <c r="P4" s="14"/>
      <c r="Q4" s="14">
        <v>60</v>
      </c>
      <c r="R4" s="14"/>
      <c r="S4" s="14">
        <v>80</v>
      </c>
      <c r="T4" s="14"/>
      <c r="U4" s="46"/>
      <c r="V4" s="41">
        <f t="shared" si="0"/>
        <v>295</v>
      </c>
      <c r="W4" s="45">
        <v>5</v>
      </c>
      <c r="X4" s="46">
        <v>17</v>
      </c>
      <c r="Y4" s="108">
        <f t="shared" si="1"/>
        <v>22</v>
      </c>
      <c r="Z4" s="21">
        <v>317</v>
      </c>
      <c r="AA4" s="216">
        <v>400</v>
      </c>
    </row>
    <row r="5" spans="1:27" ht="15.75" thickBot="1">
      <c r="A5" s="163"/>
      <c r="B5" s="11">
        <v>133</v>
      </c>
      <c r="C5" s="13" t="s">
        <v>42</v>
      </c>
      <c r="D5" s="41">
        <v>8</v>
      </c>
      <c r="E5" s="16">
        <v>30</v>
      </c>
      <c r="F5" s="14">
        <v>60</v>
      </c>
      <c r="G5" s="14"/>
      <c r="H5" s="14"/>
      <c r="I5" s="14"/>
      <c r="J5" s="14">
        <v>45</v>
      </c>
      <c r="K5" s="15"/>
      <c r="L5" s="45">
        <v>20</v>
      </c>
      <c r="M5" s="14"/>
      <c r="N5" s="14"/>
      <c r="O5" s="14"/>
      <c r="P5" s="14"/>
      <c r="Q5" s="14">
        <v>60</v>
      </c>
      <c r="R5" s="14"/>
      <c r="S5" s="14">
        <v>80</v>
      </c>
      <c r="T5" s="14"/>
      <c r="U5" s="46"/>
      <c r="V5" s="41">
        <f t="shared" si="0"/>
        <v>295</v>
      </c>
      <c r="W5" s="45">
        <v>5</v>
      </c>
      <c r="X5" s="46">
        <v>17</v>
      </c>
      <c r="Y5" s="108">
        <f t="shared" si="1"/>
        <v>22</v>
      </c>
      <c r="Z5" s="21">
        <v>317</v>
      </c>
      <c r="AA5" s="216">
        <v>400</v>
      </c>
    </row>
    <row r="6" spans="1:27" ht="15.75" thickBot="1">
      <c r="A6" s="135">
        <v>4</v>
      </c>
      <c r="B6" s="11">
        <v>1</v>
      </c>
      <c r="C6" s="13" t="s">
        <v>8</v>
      </c>
      <c r="D6" s="41">
        <v>8</v>
      </c>
      <c r="E6" s="16">
        <v>30</v>
      </c>
      <c r="F6" s="14"/>
      <c r="G6" s="14"/>
      <c r="H6" s="14"/>
      <c r="I6" s="14"/>
      <c r="J6" s="14">
        <v>45</v>
      </c>
      <c r="K6" s="15">
        <v>120</v>
      </c>
      <c r="L6" s="45">
        <v>20</v>
      </c>
      <c r="M6" s="14"/>
      <c r="N6" s="14">
        <v>30</v>
      </c>
      <c r="O6" s="14"/>
      <c r="P6" s="14"/>
      <c r="Q6" s="14"/>
      <c r="R6" s="14"/>
      <c r="S6" s="14">
        <v>80</v>
      </c>
      <c r="T6" s="14"/>
      <c r="U6" s="46"/>
      <c r="V6" s="41">
        <f t="shared" si="0"/>
        <v>325</v>
      </c>
      <c r="W6" s="45">
        <v>5</v>
      </c>
      <c r="X6" s="47">
        <v>36</v>
      </c>
      <c r="Y6" s="108">
        <f t="shared" si="1"/>
        <v>23</v>
      </c>
      <c r="Z6" s="21">
        <v>348</v>
      </c>
      <c r="AA6" s="216">
        <v>350</v>
      </c>
    </row>
    <row r="7" spans="1:27" ht="15.75" thickBot="1">
      <c r="A7" s="163">
        <v>5</v>
      </c>
      <c r="B7" s="132">
        <v>104</v>
      </c>
      <c r="C7" s="13" t="s">
        <v>30</v>
      </c>
      <c r="D7" s="41">
        <v>8</v>
      </c>
      <c r="E7" s="16">
        <v>30</v>
      </c>
      <c r="F7" s="14"/>
      <c r="G7" s="14"/>
      <c r="H7" s="14"/>
      <c r="I7" s="14"/>
      <c r="J7" s="14">
        <v>45</v>
      </c>
      <c r="K7" s="15"/>
      <c r="L7" s="45"/>
      <c r="M7" s="14"/>
      <c r="N7" s="14"/>
      <c r="O7" s="14"/>
      <c r="P7" s="14"/>
      <c r="Q7" s="14"/>
      <c r="R7" s="14">
        <v>70</v>
      </c>
      <c r="S7" s="14">
        <v>80</v>
      </c>
      <c r="T7" s="14"/>
      <c r="U7" s="46"/>
      <c r="V7" s="41">
        <f t="shared" si="0"/>
        <v>225</v>
      </c>
      <c r="W7" s="45">
        <v>4</v>
      </c>
      <c r="X7" s="46">
        <v>37</v>
      </c>
      <c r="Y7" s="108">
        <f t="shared" si="1"/>
        <v>52</v>
      </c>
      <c r="Z7" s="21">
        <v>277</v>
      </c>
      <c r="AA7" s="216">
        <v>295</v>
      </c>
    </row>
    <row r="8" spans="1:27" ht="15.75" thickBot="1">
      <c r="A8" s="163"/>
      <c r="B8" s="132">
        <v>138</v>
      </c>
      <c r="C8" s="13" t="s">
        <v>44</v>
      </c>
      <c r="D8" s="41">
        <v>8</v>
      </c>
      <c r="E8" s="16">
        <v>30</v>
      </c>
      <c r="F8" s="14"/>
      <c r="G8" s="14"/>
      <c r="H8" s="14"/>
      <c r="I8" s="14"/>
      <c r="J8" s="14">
        <v>45</v>
      </c>
      <c r="K8" s="15"/>
      <c r="L8" s="45"/>
      <c r="M8" s="14"/>
      <c r="N8" s="14"/>
      <c r="O8" s="14"/>
      <c r="P8" s="14"/>
      <c r="Q8" s="14"/>
      <c r="R8" s="14">
        <v>70</v>
      </c>
      <c r="S8" s="14">
        <v>80</v>
      </c>
      <c r="T8" s="14"/>
      <c r="U8" s="46"/>
      <c r="V8" s="41">
        <f t="shared" si="0"/>
        <v>225</v>
      </c>
      <c r="W8" s="45">
        <v>4</v>
      </c>
      <c r="X8" s="46">
        <v>37</v>
      </c>
      <c r="Y8" s="108">
        <f t="shared" si="1"/>
        <v>52</v>
      </c>
      <c r="Z8" s="21">
        <v>277</v>
      </c>
      <c r="AA8" s="216">
        <v>295</v>
      </c>
    </row>
    <row r="9" spans="1:27" ht="15.75" thickBot="1">
      <c r="A9" s="163"/>
      <c r="B9" s="11">
        <v>401</v>
      </c>
      <c r="C9" s="13" t="s">
        <v>212</v>
      </c>
      <c r="D9" s="41">
        <v>8</v>
      </c>
      <c r="E9" s="16">
        <v>30</v>
      </c>
      <c r="F9" s="14"/>
      <c r="G9" s="14"/>
      <c r="H9" s="14"/>
      <c r="I9" s="14"/>
      <c r="J9" s="14">
        <v>45</v>
      </c>
      <c r="K9" s="15"/>
      <c r="L9" s="45"/>
      <c r="M9" s="14"/>
      <c r="N9" s="14"/>
      <c r="O9" s="14"/>
      <c r="P9" s="14"/>
      <c r="Q9" s="14"/>
      <c r="R9" s="14">
        <v>70</v>
      </c>
      <c r="S9" s="14">
        <v>80</v>
      </c>
      <c r="T9" s="14"/>
      <c r="U9" s="46"/>
      <c r="V9" s="41">
        <f t="shared" si="0"/>
        <v>225</v>
      </c>
      <c r="W9" s="45">
        <v>4</v>
      </c>
      <c r="X9" s="46">
        <v>37</v>
      </c>
      <c r="Y9" s="108">
        <f t="shared" si="1"/>
        <v>52</v>
      </c>
      <c r="Z9" s="21">
        <v>277</v>
      </c>
      <c r="AA9" s="216">
        <v>295</v>
      </c>
    </row>
    <row r="10" spans="1:27" ht="15.75" thickBot="1">
      <c r="A10" s="163"/>
      <c r="B10" s="11">
        <v>402</v>
      </c>
      <c r="C10" s="13" t="s">
        <v>213</v>
      </c>
      <c r="D10" s="41">
        <v>8</v>
      </c>
      <c r="E10" s="16">
        <v>30</v>
      </c>
      <c r="F10" s="14"/>
      <c r="G10" s="14"/>
      <c r="H10" s="14"/>
      <c r="I10" s="14"/>
      <c r="J10" s="14">
        <v>45</v>
      </c>
      <c r="K10" s="15"/>
      <c r="L10" s="45"/>
      <c r="M10" s="14"/>
      <c r="N10" s="14"/>
      <c r="O10" s="14"/>
      <c r="P10" s="14"/>
      <c r="Q10" s="14"/>
      <c r="R10" s="14">
        <v>70</v>
      </c>
      <c r="S10" s="14">
        <v>80</v>
      </c>
      <c r="T10" s="14"/>
      <c r="U10" s="46"/>
      <c r="V10" s="41">
        <f t="shared" si="0"/>
        <v>225</v>
      </c>
      <c r="W10" s="45">
        <v>4</v>
      </c>
      <c r="X10" s="46">
        <v>37</v>
      </c>
      <c r="Y10" s="108">
        <f t="shared" si="1"/>
        <v>52</v>
      </c>
      <c r="Z10" s="21">
        <v>277</v>
      </c>
      <c r="AA10" s="216">
        <v>295</v>
      </c>
    </row>
    <row r="11" spans="1:27" ht="15.75" thickBot="1">
      <c r="A11" s="163"/>
      <c r="B11" s="11">
        <v>437</v>
      </c>
      <c r="C11" s="13" t="s">
        <v>214</v>
      </c>
      <c r="D11" s="41">
        <v>8</v>
      </c>
      <c r="E11" s="16">
        <v>30</v>
      </c>
      <c r="F11" s="14"/>
      <c r="G11" s="14"/>
      <c r="H11" s="14"/>
      <c r="I11" s="14"/>
      <c r="J11" s="14">
        <v>45</v>
      </c>
      <c r="K11" s="15"/>
      <c r="L11" s="45"/>
      <c r="M11" s="14"/>
      <c r="N11" s="14"/>
      <c r="O11" s="14"/>
      <c r="P11" s="14"/>
      <c r="Q11" s="14"/>
      <c r="R11" s="14">
        <v>70</v>
      </c>
      <c r="S11" s="14">
        <v>80</v>
      </c>
      <c r="T11" s="14"/>
      <c r="U11" s="46"/>
      <c r="V11" s="41">
        <f t="shared" si="0"/>
        <v>225</v>
      </c>
      <c r="W11" s="45">
        <v>4</v>
      </c>
      <c r="X11" s="46">
        <v>37</v>
      </c>
      <c r="Y11" s="108">
        <f t="shared" si="1"/>
        <v>52</v>
      </c>
      <c r="Z11" s="21">
        <v>277</v>
      </c>
      <c r="AA11" s="216">
        <v>295</v>
      </c>
    </row>
    <row r="12" spans="1:27" ht="15.75" thickBot="1">
      <c r="A12" s="135">
        <v>10</v>
      </c>
      <c r="B12" s="11">
        <v>121</v>
      </c>
      <c r="C12" s="13" t="s">
        <v>93</v>
      </c>
      <c r="D12" s="41">
        <v>8</v>
      </c>
      <c r="E12" s="16">
        <v>30</v>
      </c>
      <c r="F12" s="14"/>
      <c r="G12" s="14"/>
      <c r="H12" s="14"/>
      <c r="I12" s="14"/>
      <c r="J12" s="14">
        <v>45</v>
      </c>
      <c r="K12" s="15">
        <v>120</v>
      </c>
      <c r="L12" s="45">
        <v>20</v>
      </c>
      <c r="M12" s="14"/>
      <c r="N12" s="14">
        <v>30</v>
      </c>
      <c r="O12" s="14"/>
      <c r="P12" s="14"/>
      <c r="Q12" s="14"/>
      <c r="R12" s="14"/>
      <c r="S12" s="14"/>
      <c r="T12" s="14"/>
      <c r="U12" s="46"/>
      <c r="V12" s="41">
        <f t="shared" si="0"/>
        <v>245</v>
      </c>
      <c r="W12" s="45">
        <v>5</v>
      </c>
      <c r="X12" s="46">
        <v>6</v>
      </c>
      <c r="Y12" s="108">
        <f t="shared" si="1"/>
        <v>61</v>
      </c>
      <c r="Z12" s="21">
        <v>306</v>
      </c>
      <c r="AA12" s="216">
        <v>250</v>
      </c>
    </row>
    <row r="13" spans="1:27" ht="15.75" thickBot="1">
      <c r="A13" s="135">
        <v>11</v>
      </c>
      <c r="B13" s="11">
        <v>430</v>
      </c>
      <c r="C13" s="13" t="s">
        <v>186</v>
      </c>
      <c r="D13" s="41">
        <v>8</v>
      </c>
      <c r="E13" s="16">
        <v>30</v>
      </c>
      <c r="F13" s="14"/>
      <c r="G13" s="14"/>
      <c r="H13" s="14"/>
      <c r="I13" s="14"/>
      <c r="J13" s="14">
        <v>45</v>
      </c>
      <c r="K13" s="15">
        <v>120</v>
      </c>
      <c r="L13" s="45">
        <v>20</v>
      </c>
      <c r="M13" s="14"/>
      <c r="N13" s="14">
        <v>30</v>
      </c>
      <c r="O13" s="14"/>
      <c r="P13" s="14"/>
      <c r="Q13" s="14"/>
      <c r="R13" s="14"/>
      <c r="S13" s="14"/>
      <c r="T13" s="14"/>
      <c r="U13" s="46"/>
      <c r="V13" s="41">
        <f t="shared" si="0"/>
        <v>245</v>
      </c>
      <c r="W13" s="45">
        <v>5</v>
      </c>
      <c r="X13" s="46">
        <v>8</v>
      </c>
      <c r="Y13" s="108">
        <f t="shared" si="1"/>
        <v>63</v>
      </c>
      <c r="Z13" s="21">
        <v>308</v>
      </c>
      <c r="AA13" s="216">
        <v>240</v>
      </c>
    </row>
    <row r="14" spans="1:27" ht="15.75" thickBot="1">
      <c r="A14" s="135">
        <v>12</v>
      </c>
      <c r="B14" s="11">
        <v>408</v>
      </c>
      <c r="C14" s="13" t="s">
        <v>201</v>
      </c>
      <c r="D14" s="41">
        <v>8</v>
      </c>
      <c r="E14" s="16">
        <v>30</v>
      </c>
      <c r="F14" s="14"/>
      <c r="G14" s="14"/>
      <c r="H14" s="14"/>
      <c r="I14" s="14"/>
      <c r="J14" s="14"/>
      <c r="K14" s="15">
        <v>120</v>
      </c>
      <c r="L14" s="45"/>
      <c r="M14" s="14"/>
      <c r="N14" s="14"/>
      <c r="O14" s="14"/>
      <c r="P14" s="14"/>
      <c r="Q14" s="14"/>
      <c r="R14" s="14"/>
      <c r="S14" s="14">
        <v>80</v>
      </c>
      <c r="T14" s="14"/>
      <c r="U14" s="46"/>
      <c r="V14" s="41">
        <f aca="true" t="shared" si="2" ref="V14:V27">SUM(E14:U14)</f>
        <v>230</v>
      </c>
      <c r="W14" s="45">
        <v>5</v>
      </c>
      <c r="X14" s="46">
        <v>3</v>
      </c>
      <c r="Y14" s="108">
        <f aca="true" t="shared" si="3" ref="Y14:Y27">Z14-V14</f>
        <v>73</v>
      </c>
      <c r="Z14" s="21">
        <v>303</v>
      </c>
      <c r="AA14" s="216">
        <v>230</v>
      </c>
    </row>
    <row r="15" spans="1:27" ht="15.75" thickBot="1">
      <c r="A15" s="135">
        <v>13</v>
      </c>
      <c r="B15" s="11">
        <v>137</v>
      </c>
      <c r="C15" s="13" t="s">
        <v>148</v>
      </c>
      <c r="D15" s="41">
        <v>8</v>
      </c>
      <c r="E15" s="16">
        <v>30</v>
      </c>
      <c r="F15" s="14"/>
      <c r="G15" s="14"/>
      <c r="H15" s="14"/>
      <c r="I15" s="14"/>
      <c r="J15" s="14">
        <v>45</v>
      </c>
      <c r="K15" s="15">
        <v>120</v>
      </c>
      <c r="L15" s="45">
        <v>20</v>
      </c>
      <c r="M15" s="14"/>
      <c r="N15" s="14">
        <v>30</v>
      </c>
      <c r="O15" s="14"/>
      <c r="P15" s="14"/>
      <c r="Q15" s="14"/>
      <c r="R15" s="14"/>
      <c r="S15" s="14"/>
      <c r="T15" s="14"/>
      <c r="U15" s="46"/>
      <c r="V15" s="41">
        <f t="shared" si="2"/>
        <v>245</v>
      </c>
      <c r="W15" s="45">
        <v>5</v>
      </c>
      <c r="X15" s="46">
        <v>23</v>
      </c>
      <c r="Y15" s="108">
        <f t="shared" si="3"/>
        <v>78</v>
      </c>
      <c r="Z15" s="21">
        <v>323</v>
      </c>
      <c r="AA15" s="216">
        <v>220</v>
      </c>
    </row>
    <row r="16" spans="1:27" ht="15.75" thickBot="1">
      <c r="A16" s="135">
        <v>14</v>
      </c>
      <c r="B16" s="11">
        <v>147</v>
      </c>
      <c r="C16" s="13" t="s">
        <v>32</v>
      </c>
      <c r="D16" s="41">
        <v>8</v>
      </c>
      <c r="E16" s="16">
        <v>30</v>
      </c>
      <c r="F16" s="14"/>
      <c r="G16" s="14"/>
      <c r="H16" s="14"/>
      <c r="I16" s="14"/>
      <c r="J16" s="14"/>
      <c r="K16" s="15">
        <v>120</v>
      </c>
      <c r="L16" s="45"/>
      <c r="M16" s="14"/>
      <c r="N16" s="14"/>
      <c r="O16" s="14"/>
      <c r="P16" s="14"/>
      <c r="Q16" s="14"/>
      <c r="R16" s="14"/>
      <c r="S16" s="14">
        <v>80</v>
      </c>
      <c r="T16" s="14"/>
      <c r="U16" s="46"/>
      <c r="V16" s="41">
        <f t="shared" si="2"/>
        <v>230</v>
      </c>
      <c r="W16" s="45">
        <v>5</v>
      </c>
      <c r="X16" s="46">
        <v>13</v>
      </c>
      <c r="Y16" s="108">
        <f t="shared" si="3"/>
        <v>83</v>
      </c>
      <c r="Z16" s="21">
        <v>313</v>
      </c>
      <c r="AA16" s="216">
        <v>210</v>
      </c>
    </row>
    <row r="17" spans="1:27" ht="15.75" thickBot="1">
      <c r="A17" s="135">
        <v>15</v>
      </c>
      <c r="B17" s="132">
        <v>140</v>
      </c>
      <c r="C17" s="13" t="s">
        <v>71</v>
      </c>
      <c r="D17" s="41">
        <v>8</v>
      </c>
      <c r="E17" s="16">
        <v>30</v>
      </c>
      <c r="F17" s="14"/>
      <c r="G17" s="14"/>
      <c r="H17" s="14"/>
      <c r="I17" s="14"/>
      <c r="J17" s="14">
        <v>45</v>
      </c>
      <c r="K17" s="15"/>
      <c r="L17" s="45">
        <v>20</v>
      </c>
      <c r="M17" s="14"/>
      <c r="N17" s="14"/>
      <c r="O17" s="14"/>
      <c r="P17" s="14"/>
      <c r="Q17" s="14"/>
      <c r="R17" s="14"/>
      <c r="S17" s="14">
        <v>80</v>
      </c>
      <c r="T17" s="14"/>
      <c r="U17" s="46"/>
      <c r="V17" s="41">
        <f t="shared" si="2"/>
        <v>175</v>
      </c>
      <c r="W17" s="45">
        <v>4</v>
      </c>
      <c r="X17" s="46">
        <v>26</v>
      </c>
      <c r="Y17" s="108">
        <f t="shared" si="3"/>
        <v>91</v>
      </c>
      <c r="Z17" s="21">
        <v>266</v>
      </c>
      <c r="AA17" s="216">
        <v>200</v>
      </c>
    </row>
    <row r="18" spans="1:27" ht="15.75" thickBot="1">
      <c r="A18" s="163">
        <v>16</v>
      </c>
      <c r="B18" s="132">
        <v>108</v>
      </c>
      <c r="C18" s="13" t="s">
        <v>64</v>
      </c>
      <c r="D18" s="41">
        <v>8</v>
      </c>
      <c r="E18" s="16">
        <v>30</v>
      </c>
      <c r="F18" s="14"/>
      <c r="G18" s="14"/>
      <c r="H18" s="14"/>
      <c r="I18" s="14"/>
      <c r="J18" s="14">
        <v>45</v>
      </c>
      <c r="K18" s="15"/>
      <c r="L18" s="45">
        <v>20</v>
      </c>
      <c r="M18" s="14"/>
      <c r="N18" s="14">
        <v>30</v>
      </c>
      <c r="O18" s="14"/>
      <c r="P18" s="14">
        <v>50</v>
      </c>
      <c r="Q18" s="14"/>
      <c r="R18" s="14"/>
      <c r="S18" s="14"/>
      <c r="T18" s="14"/>
      <c r="U18" s="46"/>
      <c r="V18" s="41">
        <f t="shared" si="2"/>
        <v>175</v>
      </c>
      <c r="W18" s="45">
        <v>4</v>
      </c>
      <c r="X18" s="46">
        <v>54</v>
      </c>
      <c r="Y18" s="108">
        <f t="shared" si="3"/>
        <v>119</v>
      </c>
      <c r="Z18" s="21">
        <v>294</v>
      </c>
      <c r="AA18" s="216">
        <v>192.5</v>
      </c>
    </row>
    <row r="19" spans="1:27" ht="15.75" thickBot="1">
      <c r="A19" s="163"/>
      <c r="B19" s="11">
        <v>175</v>
      </c>
      <c r="C19" s="13" t="s">
        <v>54</v>
      </c>
      <c r="D19" s="41">
        <v>8</v>
      </c>
      <c r="E19" s="16">
        <v>30</v>
      </c>
      <c r="F19" s="14"/>
      <c r="G19" s="14"/>
      <c r="H19" s="14"/>
      <c r="I19" s="14"/>
      <c r="J19" s="14">
        <v>45</v>
      </c>
      <c r="K19" s="15"/>
      <c r="L19" s="45">
        <v>20</v>
      </c>
      <c r="M19" s="14"/>
      <c r="N19" s="14">
        <v>30</v>
      </c>
      <c r="O19" s="14"/>
      <c r="P19" s="14">
        <v>50</v>
      </c>
      <c r="Q19" s="14"/>
      <c r="R19" s="14"/>
      <c r="S19" s="14"/>
      <c r="T19" s="14"/>
      <c r="U19" s="46"/>
      <c r="V19" s="41">
        <f t="shared" si="2"/>
        <v>175</v>
      </c>
      <c r="W19" s="45">
        <v>4</v>
      </c>
      <c r="X19" s="46">
        <v>54</v>
      </c>
      <c r="Y19" s="108">
        <f t="shared" si="3"/>
        <v>119</v>
      </c>
      <c r="Z19" s="21">
        <v>294</v>
      </c>
      <c r="AA19" s="216">
        <v>192.5</v>
      </c>
    </row>
    <row r="20" spans="1:27" ht="15.75" thickBot="1">
      <c r="A20" s="135">
        <v>18</v>
      </c>
      <c r="B20" s="132">
        <v>150</v>
      </c>
      <c r="C20" s="13" t="s">
        <v>75</v>
      </c>
      <c r="D20" s="41">
        <v>8</v>
      </c>
      <c r="E20" s="16">
        <v>30</v>
      </c>
      <c r="F20" s="14"/>
      <c r="G20" s="14"/>
      <c r="H20" s="14"/>
      <c r="I20" s="14"/>
      <c r="J20" s="14">
        <v>45</v>
      </c>
      <c r="K20" s="15"/>
      <c r="L20" s="45"/>
      <c r="M20" s="14"/>
      <c r="N20" s="14"/>
      <c r="O20" s="14"/>
      <c r="P20" s="14"/>
      <c r="Q20" s="14"/>
      <c r="R20" s="14"/>
      <c r="S20" s="14">
        <v>80</v>
      </c>
      <c r="T20" s="14"/>
      <c r="U20" s="46"/>
      <c r="V20" s="41">
        <f t="shared" si="2"/>
        <v>155</v>
      </c>
      <c r="W20" s="45">
        <v>4</v>
      </c>
      <c r="X20" s="46">
        <v>35</v>
      </c>
      <c r="Y20" s="108">
        <f t="shared" si="3"/>
        <v>120</v>
      </c>
      <c r="Z20" s="21">
        <v>275</v>
      </c>
      <c r="AA20" s="216">
        <v>185</v>
      </c>
    </row>
    <row r="21" spans="1:27" ht="15.75" thickBot="1">
      <c r="A21" s="135">
        <v>19</v>
      </c>
      <c r="B21" s="11">
        <v>417</v>
      </c>
      <c r="C21" s="13" t="s">
        <v>210</v>
      </c>
      <c r="D21" s="41">
        <v>8</v>
      </c>
      <c r="E21" s="16">
        <v>30</v>
      </c>
      <c r="F21" s="14"/>
      <c r="G21" s="14"/>
      <c r="H21" s="14"/>
      <c r="I21" s="14"/>
      <c r="J21" s="14">
        <v>45</v>
      </c>
      <c r="K21" s="15"/>
      <c r="L21" s="45">
        <v>20</v>
      </c>
      <c r="M21" s="14"/>
      <c r="N21" s="14">
        <v>30</v>
      </c>
      <c r="O21" s="14"/>
      <c r="P21" s="14">
        <v>50</v>
      </c>
      <c r="Q21" s="14"/>
      <c r="R21" s="14"/>
      <c r="S21" s="14">
        <v>80</v>
      </c>
      <c r="T21" s="14"/>
      <c r="U21" s="46"/>
      <c r="V21" s="41">
        <f t="shared" si="2"/>
        <v>255</v>
      </c>
      <c r="W21" s="45">
        <v>5</v>
      </c>
      <c r="X21" s="46">
        <v>49</v>
      </c>
      <c r="Y21" s="108">
        <f t="shared" si="3"/>
        <v>132</v>
      </c>
      <c r="Z21" s="21">
        <v>387</v>
      </c>
      <c r="AA21" s="216">
        <v>180</v>
      </c>
    </row>
    <row r="22" spans="1:27" ht="15.75" thickBot="1">
      <c r="A22" s="135">
        <v>20</v>
      </c>
      <c r="B22" s="11">
        <v>429</v>
      </c>
      <c r="C22" s="13" t="s">
        <v>215</v>
      </c>
      <c r="D22" s="41">
        <v>8</v>
      </c>
      <c r="E22" s="16">
        <v>30</v>
      </c>
      <c r="F22" s="14"/>
      <c r="G22" s="14"/>
      <c r="H22" s="14"/>
      <c r="I22" s="14"/>
      <c r="J22" s="14">
        <v>45</v>
      </c>
      <c r="K22" s="15"/>
      <c r="L22" s="45">
        <v>20</v>
      </c>
      <c r="M22" s="14"/>
      <c r="N22" s="14">
        <v>30</v>
      </c>
      <c r="O22" s="14"/>
      <c r="P22" s="14"/>
      <c r="Q22" s="14"/>
      <c r="R22" s="14"/>
      <c r="S22" s="14"/>
      <c r="T22" s="14"/>
      <c r="U22" s="46"/>
      <c r="V22" s="41">
        <f t="shared" si="2"/>
        <v>125</v>
      </c>
      <c r="W22" s="45">
        <v>4</v>
      </c>
      <c r="X22" s="46">
        <v>26</v>
      </c>
      <c r="Y22" s="108">
        <f t="shared" si="3"/>
        <v>141</v>
      </c>
      <c r="Z22" s="21">
        <v>266</v>
      </c>
      <c r="AA22" s="216">
        <v>175</v>
      </c>
    </row>
    <row r="23" spans="1:27" ht="15.75" thickBot="1">
      <c r="A23" s="135">
        <v>21</v>
      </c>
      <c r="B23" s="132">
        <v>142</v>
      </c>
      <c r="C23" s="13" t="s">
        <v>97</v>
      </c>
      <c r="D23" s="41">
        <v>8</v>
      </c>
      <c r="E23" s="16"/>
      <c r="F23" s="14"/>
      <c r="G23" s="14"/>
      <c r="H23" s="14"/>
      <c r="I23" s="14"/>
      <c r="J23" s="14">
        <v>45</v>
      </c>
      <c r="K23" s="15"/>
      <c r="L23" s="45">
        <v>20</v>
      </c>
      <c r="M23" s="14"/>
      <c r="N23" s="14">
        <v>30</v>
      </c>
      <c r="O23" s="14"/>
      <c r="P23" s="14"/>
      <c r="Q23" s="14"/>
      <c r="R23" s="14"/>
      <c r="S23" s="14"/>
      <c r="T23" s="14"/>
      <c r="U23" s="46"/>
      <c r="V23" s="41">
        <f t="shared" si="2"/>
        <v>95</v>
      </c>
      <c r="W23" s="45">
        <v>4</v>
      </c>
      <c r="X23" s="46">
        <v>1</v>
      </c>
      <c r="Y23" s="108">
        <f t="shared" si="3"/>
        <v>146</v>
      </c>
      <c r="Z23" s="21">
        <v>241</v>
      </c>
      <c r="AA23" s="216">
        <v>170</v>
      </c>
    </row>
    <row r="24" spans="1:27" ht="15.75" thickBot="1">
      <c r="A24" s="135">
        <v>22</v>
      </c>
      <c r="B24" s="11">
        <v>412</v>
      </c>
      <c r="C24" s="13" t="s">
        <v>208</v>
      </c>
      <c r="D24" s="41">
        <v>8</v>
      </c>
      <c r="E24" s="16"/>
      <c r="F24" s="14"/>
      <c r="G24" s="14"/>
      <c r="H24" s="14"/>
      <c r="I24" s="14"/>
      <c r="J24" s="14">
        <v>45</v>
      </c>
      <c r="K24" s="15"/>
      <c r="L24" s="45">
        <v>20</v>
      </c>
      <c r="M24" s="14"/>
      <c r="N24" s="14">
        <v>30</v>
      </c>
      <c r="O24" s="14"/>
      <c r="P24" s="14"/>
      <c r="Q24" s="14"/>
      <c r="R24" s="14"/>
      <c r="S24" s="14"/>
      <c r="T24" s="14"/>
      <c r="U24" s="46"/>
      <c r="V24" s="41">
        <f t="shared" si="2"/>
        <v>95</v>
      </c>
      <c r="W24" s="45">
        <v>4</v>
      </c>
      <c r="X24" s="46">
        <v>2</v>
      </c>
      <c r="Y24" s="108">
        <f t="shared" si="3"/>
        <v>147</v>
      </c>
      <c r="Z24" s="21">
        <v>242</v>
      </c>
      <c r="AA24" s="216">
        <v>165</v>
      </c>
    </row>
    <row r="25" spans="1:27" ht="15.75" thickBot="1">
      <c r="A25" s="135">
        <v>23</v>
      </c>
      <c r="B25" s="11">
        <v>441</v>
      </c>
      <c r="C25" s="13" t="s">
        <v>211</v>
      </c>
      <c r="D25" s="41">
        <v>8</v>
      </c>
      <c r="E25" s="16"/>
      <c r="F25" s="14"/>
      <c r="G25" s="14"/>
      <c r="H25" s="14"/>
      <c r="I25" s="14"/>
      <c r="J25" s="14">
        <v>45</v>
      </c>
      <c r="K25" s="15"/>
      <c r="L25" s="45">
        <v>20</v>
      </c>
      <c r="M25" s="14"/>
      <c r="N25" s="14">
        <v>30</v>
      </c>
      <c r="O25" s="14"/>
      <c r="P25" s="14"/>
      <c r="Q25" s="14"/>
      <c r="R25" s="14"/>
      <c r="S25" s="14"/>
      <c r="T25" s="14"/>
      <c r="U25" s="46"/>
      <c r="V25" s="41">
        <f t="shared" si="2"/>
        <v>95</v>
      </c>
      <c r="W25" s="45">
        <v>4</v>
      </c>
      <c r="X25" s="46">
        <v>3</v>
      </c>
      <c r="Y25" s="108">
        <f t="shared" si="3"/>
        <v>148</v>
      </c>
      <c r="Z25" s="21">
        <v>243</v>
      </c>
      <c r="AA25" s="216">
        <v>160</v>
      </c>
    </row>
    <row r="26" spans="1:27" ht="15.75" thickBot="1">
      <c r="A26" s="135">
        <v>24</v>
      </c>
      <c r="B26" s="11">
        <v>442</v>
      </c>
      <c r="C26" s="13" t="s">
        <v>209</v>
      </c>
      <c r="D26" s="41">
        <v>8</v>
      </c>
      <c r="E26" s="16"/>
      <c r="F26" s="14"/>
      <c r="G26" s="14"/>
      <c r="H26" s="14"/>
      <c r="I26" s="14"/>
      <c r="J26" s="14">
        <v>45</v>
      </c>
      <c r="K26" s="15"/>
      <c r="L26" s="45">
        <v>20</v>
      </c>
      <c r="M26" s="14"/>
      <c r="N26" s="14">
        <v>30</v>
      </c>
      <c r="O26" s="14"/>
      <c r="P26" s="14"/>
      <c r="Q26" s="14"/>
      <c r="R26" s="14"/>
      <c r="S26" s="14"/>
      <c r="T26" s="14"/>
      <c r="U26" s="46"/>
      <c r="V26" s="41">
        <f t="shared" si="2"/>
        <v>95</v>
      </c>
      <c r="W26" s="45">
        <v>4</v>
      </c>
      <c r="X26" s="46">
        <v>5</v>
      </c>
      <c r="Y26" s="108">
        <f t="shared" si="3"/>
        <v>150</v>
      </c>
      <c r="Z26" s="21">
        <v>245</v>
      </c>
      <c r="AA26" s="216">
        <v>155</v>
      </c>
    </row>
    <row r="27" spans="1:27" ht="15.75" thickBot="1">
      <c r="A27" s="135">
        <v>25</v>
      </c>
      <c r="B27" s="11">
        <v>414</v>
      </c>
      <c r="C27" s="13" t="s">
        <v>204</v>
      </c>
      <c r="D27" s="41">
        <v>8</v>
      </c>
      <c r="E27" s="16">
        <v>30</v>
      </c>
      <c r="F27" s="14"/>
      <c r="G27" s="14"/>
      <c r="H27" s="14"/>
      <c r="I27" s="14"/>
      <c r="J27" s="14">
        <v>45</v>
      </c>
      <c r="K27" s="15"/>
      <c r="L27" s="45">
        <v>20</v>
      </c>
      <c r="M27" s="14"/>
      <c r="N27" s="14"/>
      <c r="O27" s="14"/>
      <c r="P27" s="14"/>
      <c r="Q27" s="14"/>
      <c r="R27" s="14"/>
      <c r="S27" s="14">
        <v>80</v>
      </c>
      <c r="T27" s="14"/>
      <c r="U27" s="46"/>
      <c r="V27" s="41">
        <f t="shared" si="2"/>
        <v>175</v>
      </c>
      <c r="W27" s="45">
        <v>5</v>
      </c>
      <c r="X27" s="46">
        <v>28</v>
      </c>
      <c r="Y27" s="108">
        <f t="shared" si="3"/>
        <v>153</v>
      </c>
      <c r="Z27" s="21">
        <v>328</v>
      </c>
      <c r="AA27" s="216">
        <v>150</v>
      </c>
    </row>
    <row r="28" spans="1:27" ht="15.75" thickBot="1">
      <c r="A28" s="135">
        <v>26</v>
      </c>
      <c r="B28" s="11">
        <v>179</v>
      </c>
      <c r="C28" s="13" t="s">
        <v>45</v>
      </c>
      <c r="D28" s="41">
        <v>8</v>
      </c>
      <c r="E28" s="16">
        <v>30</v>
      </c>
      <c r="F28" s="14"/>
      <c r="G28" s="14"/>
      <c r="H28" s="14"/>
      <c r="I28" s="14"/>
      <c r="J28" s="14">
        <v>45</v>
      </c>
      <c r="K28" s="15"/>
      <c r="L28" s="45">
        <v>20</v>
      </c>
      <c r="M28" s="14"/>
      <c r="N28" s="14">
        <v>30</v>
      </c>
      <c r="O28" s="14"/>
      <c r="P28" s="14"/>
      <c r="Q28" s="14"/>
      <c r="R28" s="14"/>
      <c r="S28" s="14"/>
      <c r="T28" s="14"/>
      <c r="U28" s="46"/>
      <c r="V28" s="41">
        <f t="shared" si="0"/>
        <v>125</v>
      </c>
      <c r="W28" s="45">
        <v>4</v>
      </c>
      <c r="X28" s="46">
        <v>39</v>
      </c>
      <c r="Y28" s="108">
        <f aca="true" t="shared" si="4" ref="Y28:Y65">Z28-V28</f>
        <v>154</v>
      </c>
      <c r="Z28" s="21">
        <v>279</v>
      </c>
      <c r="AA28" s="216">
        <v>148</v>
      </c>
    </row>
    <row r="29" spans="1:27" ht="15.75" thickBot="1">
      <c r="A29" s="163">
        <v>27</v>
      </c>
      <c r="B29" s="132">
        <v>36</v>
      </c>
      <c r="C29" s="13" t="s">
        <v>136</v>
      </c>
      <c r="D29" s="41">
        <v>8</v>
      </c>
      <c r="E29" s="16"/>
      <c r="F29" s="14"/>
      <c r="G29" s="14"/>
      <c r="H29" s="14"/>
      <c r="I29" s="14"/>
      <c r="J29" s="14">
        <v>45</v>
      </c>
      <c r="K29" s="15"/>
      <c r="L29" s="45">
        <v>20</v>
      </c>
      <c r="M29" s="14"/>
      <c r="N29" s="14">
        <v>30</v>
      </c>
      <c r="O29" s="14"/>
      <c r="P29" s="14"/>
      <c r="Q29" s="14"/>
      <c r="R29" s="14"/>
      <c r="S29" s="14"/>
      <c r="T29" s="14"/>
      <c r="U29" s="46"/>
      <c r="V29" s="41">
        <f t="shared" si="0"/>
        <v>95</v>
      </c>
      <c r="W29" s="45">
        <v>4</v>
      </c>
      <c r="X29" s="46">
        <v>20</v>
      </c>
      <c r="Y29" s="108">
        <f t="shared" si="4"/>
        <v>165</v>
      </c>
      <c r="Z29" s="21">
        <v>260</v>
      </c>
      <c r="AA29" s="216">
        <v>144</v>
      </c>
    </row>
    <row r="30" spans="1:27" ht="15.75" thickBot="1">
      <c r="A30" s="163"/>
      <c r="B30" s="11">
        <v>201</v>
      </c>
      <c r="C30" s="13" t="s">
        <v>189</v>
      </c>
      <c r="D30" s="41">
        <v>8</v>
      </c>
      <c r="E30" s="16"/>
      <c r="F30" s="14"/>
      <c r="G30" s="14"/>
      <c r="H30" s="14"/>
      <c r="I30" s="14"/>
      <c r="J30" s="14">
        <v>45</v>
      </c>
      <c r="K30" s="15"/>
      <c r="L30" s="45">
        <v>20</v>
      </c>
      <c r="M30" s="14"/>
      <c r="N30" s="14">
        <v>30</v>
      </c>
      <c r="O30" s="14"/>
      <c r="P30" s="14"/>
      <c r="Q30" s="14"/>
      <c r="R30" s="14"/>
      <c r="S30" s="14"/>
      <c r="T30" s="14"/>
      <c r="U30" s="46"/>
      <c r="V30" s="41">
        <f t="shared" si="0"/>
        <v>95</v>
      </c>
      <c r="W30" s="45">
        <v>4</v>
      </c>
      <c r="X30" s="46">
        <v>20</v>
      </c>
      <c r="Y30" s="108">
        <f t="shared" si="4"/>
        <v>165</v>
      </c>
      <c r="Z30" s="21">
        <v>260</v>
      </c>
      <c r="AA30" s="216">
        <v>144</v>
      </c>
    </row>
    <row r="31" spans="1:27" ht="15.75" thickBot="1">
      <c r="A31" s="161">
        <v>29</v>
      </c>
      <c r="B31" s="27">
        <v>161</v>
      </c>
      <c r="C31" s="13" t="s">
        <v>43</v>
      </c>
      <c r="D31" s="41">
        <v>8</v>
      </c>
      <c r="E31" s="16">
        <v>30</v>
      </c>
      <c r="F31" s="14"/>
      <c r="G31" s="14"/>
      <c r="H31" s="14"/>
      <c r="I31" s="14"/>
      <c r="J31" s="14">
        <v>45</v>
      </c>
      <c r="K31" s="15"/>
      <c r="L31" s="45">
        <v>20</v>
      </c>
      <c r="M31" s="14"/>
      <c r="N31" s="14">
        <v>30</v>
      </c>
      <c r="O31" s="14"/>
      <c r="P31" s="14"/>
      <c r="Q31" s="14"/>
      <c r="R31" s="14"/>
      <c r="S31" s="14"/>
      <c r="T31" s="14"/>
      <c r="U31" s="46"/>
      <c r="V31" s="41">
        <f t="shared" si="0"/>
        <v>125</v>
      </c>
      <c r="W31" s="45">
        <v>4</v>
      </c>
      <c r="X31" s="46">
        <v>56</v>
      </c>
      <c r="Y31" s="108">
        <f t="shared" si="4"/>
        <v>171</v>
      </c>
      <c r="Z31" s="21">
        <v>296</v>
      </c>
      <c r="AA31" s="216">
        <v>139</v>
      </c>
    </row>
    <row r="32" spans="1:27" ht="15.75" thickBot="1">
      <c r="A32" s="162"/>
      <c r="B32" s="27">
        <v>405</v>
      </c>
      <c r="C32" s="13" t="s">
        <v>217</v>
      </c>
      <c r="D32" s="41">
        <v>8</v>
      </c>
      <c r="E32" s="16">
        <v>30</v>
      </c>
      <c r="F32" s="14"/>
      <c r="G32" s="14"/>
      <c r="H32" s="14"/>
      <c r="I32" s="14"/>
      <c r="J32" s="14">
        <v>45</v>
      </c>
      <c r="K32" s="15"/>
      <c r="L32" s="45">
        <v>20</v>
      </c>
      <c r="M32" s="14"/>
      <c r="N32" s="14"/>
      <c r="O32" s="14"/>
      <c r="P32" s="14"/>
      <c r="Q32" s="14"/>
      <c r="R32" s="14"/>
      <c r="S32" s="14"/>
      <c r="T32" s="14"/>
      <c r="U32" s="46"/>
      <c r="V32" s="41">
        <f t="shared" si="0"/>
        <v>95</v>
      </c>
      <c r="W32" s="45">
        <v>4</v>
      </c>
      <c r="X32" s="46">
        <v>26</v>
      </c>
      <c r="Y32" s="108">
        <f t="shared" si="4"/>
        <v>171</v>
      </c>
      <c r="Z32" s="21">
        <v>266</v>
      </c>
      <c r="AA32" s="216">
        <v>139</v>
      </c>
    </row>
    <row r="33" spans="1:27" ht="15.75" thickBot="1">
      <c r="A33" s="134">
        <v>31</v>
      </c>
      <c r="B33" s="27">
        <v>433</v>
      </c>
      <c r="C33" s="13" t="s">
        <v>188</v>
      </c>
      <c r="D33" s="41">
        <v>8</v>
      </c>
      <c r="E33" s="16"/>
      <c r="F33" s="14"/>
      <c r="G33" s="14"/>
      <c r="H33" s="14"/>
      <c r="I33" s="14"/>
      <c r="J33" s="14"/>
      <c r="K33" s="15"/>
      <c r="L33" s="45">
        <v>20</v>
      </c>
      <c r="M33" s="14"/>
      <c r="N33" s="14">
        <v>30</v>
      </c>
      <c r="O33" s="14"/>
      <c r="P33" s="14"/>
      <c r="Q33" s="14"/>
      <c r="R33" s="14"/>
      <c r="S33" s="14">
        <v>80</v>
      </c>
      <c r="T33" s="14"/>
      <c r="U33" s="46"/>
      <c r="V33" s="41">
        <f t="shared" si="0"/>
        <v>130</v>
      </c>
      <c r="W33" s="45">
        <v>5</v>
      </c>
      <c r="X33" s="46">
        <v>8</v>
      </c>
      <c r="Y33" s="108">
        <f t="shared" si="4"/>
        <v>178</v>
      </c>
      <c r="Z33" s="21">
        <v>308</v>
      </c>
      <c r="AA33" s="216">
        <v>135</v>
      </c>
    </row>
    <row r="34" spans="1:27" ht="15.75" thickBot="1">
      <c r="A34" s="134">
        <v>32</v>
      </c>
      <c r="B34" s="27">
        <v>159</v>
      </c>
      <c r="C34" s="13" t="s">
        <v>94</v>
      </c>
      <c r="D34" s="41">
        <v>8</v>
      </c>
      <c r="E34" s="16">
        <v>30</v>
      </c>
      <c r="F34" s="14"/>
      <c r="G34" s="14"/>
      <c r="H34" s="14"/>
      <c r="I34" s="14"/>
      <c r="J34" s="14">
        <v>45</v>
      </c>
      <c r="K34" s="15"/>
      <c r="L34" s="45">
        <v>20</v>
      </c>
      <c r="M34" s="14"/>
      <c r="N34" s="14"/>
      <c r="O34" s="14"/>
      <c r="P34" s="14"/>
      <c r="Q34" s="14"/>
      <c r="R34" s="14"/>
      <c r="S34" s="14"/>
      <c r="T34" s="14"/>
      <c r="U34" s="46"/>
      <c r="V34" s="41">
        <f t="shared" si="0"/>
        <v>95</v>
      </c>
      <c r="W34" s="45">
        <v>4</v>
      </c>
      <c r="X34" s="46">
        <v>34</v>
      </c>
      <c r="Y34" s="108">
        <f t="shared" si="4"/>
        <v>179</v>
      </c>
      <c r="Z34" s="21">
        <v>274</v>
      </c>
      <c r="AA34" s="216">
        <v>133</v>
      </c>
    </row>
    <row r="35" spans="1:27" ht="15.75" thickBot="1">
      <c r="A35" s="134">
        <v>33</v>
      </c>
      <c r="B35" s="27">
        <v>115</v>
      </c>
      <c r="C35" s="13" t="s">
        <v>46</v>
      </c>
      <c r="D35" s="41">
        <v>8</v>
      </c>
      <c r="E35" s="16"/>
      <c r="F35" s="14"/>
      <c r="G35" s="14"/>
      <c r="H35" s="14"/>
      <c r="I35" s="14"/>
      <c r="J35" s="14"/>
      <c r="K35" s="15"/>
      <c r="L35" s="45">
        <v>20</v>
      </c>
      <c r="M35" s="14"/>
      <c r="N35" s="14"/>
      <c r="O35" s="14"/>
      <c r="P35" s="14"/>
      <c r="Q35" s="14"/>
      <c r="R35" s="14"/>
      <c r="S35" s="14">
        <v>80</v>
      </c>
      <c r="T35" s="14"/>
      <c r="U35" s="46"/>
      <c r="V35" s="41">
        <f aca="true" t="shared" si="5" ref="V35:V40">SUM(E35:U35)</f>
        <v>100</v>
      </c>
      <c r="W35" s="45">
        <v>4</v>
      </c>
      <c r="X35" s="46">
        <v>43</v>
      </c>
      <c r="Y35" s="108">
        <f t="shared" si="4"/>
        <v>183</v>
      </c>
      <c r="Z35" s="21">
        <v>283</v>
      </c>
      <c r="AA35" s="216">
        <v>131</v>
      </c>
    </row>
    <row r="36" spans="1:27" ht="15.75" thickBot="1">
      <c r="A36" s="134">
        <v>34</v>
      </c>
      <c r="B36" s="73">
        <v>178</v>
      </c>
      <c r="C36" s="13" t="s">
        <v>0</v>
      </c>
      <c r="D36" s="41">
        <v>8</v>
      </c>
      <c r="E36" s="16">
        <v>30</v>
      </c>
      <c r="F36" s="14"/>
      <c r="G36" s="14"/>
      <c r="H36" s="14"/>
      <c r="I36" s="14"/>
      <c r="J36" s="14">
        <v>45</v>
      </c>
      <c r="K36" s="15"/>
      <c r="L36" s="45">
        <v>20</v>
      </c>
      <c r="M36" s="14"/>
      <c r="N36" s="14">
        <v>30</v>
      </c>
      <c r="O36" s="14"/>
      <c r="P36" s="14"/>
      <c r="Q36" s="14">
        <v>60</v>
      </c>
      <c r="R36" s="14"/>
      <c r="S36" s="14"/>
      <c r="T36" s="14"/>
      <c r="U36" s="46"/>
      <c r="V36" s="41">
        <f t="shared" si="5"/>
        <v>185</v>
      </c>
      <c r="W36" s="45">
        <v>5</v>
      </c>
      <c r="X36" s="46">
        <v>43</v>
      </c>
      <c r="Y36" s="108">
        <f t="shared" si="4"/>
        <v>184</v>
      </c>
      <c r="Z36" s="21">
        <v>369</v>
      </c>
      <c r="AA36" s="216">
        <v>129</v>
      </c>
    </row>
    <row r="37" spans="1:27" ht="15.75" thickBot="1">
      <c r="A37" s="161">
        <v>35</v>
      </c>
      <c r="B37" s="27">
        <v>155</v>
      </c>
      <c r="C37" s="13" t="s">
        <v>66</v>
      </c>
      <c r="D37" s="41">
        <v>8</v>
      </c>
      <c r="E37" s="16"/>
      <c r="F37" s="14"/>
      <c r="G37" s="14"/>
      <c r="H37" s="14"/>
      <c r="I37" s="14"/>
      <c r="J37" s="14">
        <v>45</v>
      </c>
      <c r="K37" s="15"/>
      <c r="L37" s="45">
        <v>20</v>
      </c>
      <c r="M37" s="14"/>
      <c r="N37" s="14">
        <v>30</v>
      </c>
      <c r="O37" s="14"/>
      <c r="P37" s="14"/>
      <c r="Q37" s="14"/>
      <c r="R37" s="14"/>
      <c r="S37" s="14"/>
      <c r="T37" s="14"/>
      <c r="U37" s="46"/>
      <c r="V37" s="41">
        <f t="shared" si="5"/>
        <v>95</v>
      </c>
      <c r="W37" s="45">
        <v>4</v>
      </c>
      <c r="X37" s="46">
        <v>42</v>
      </c>
      <c r="Y37" s="108">
        <f t="shared" si="4"/>
        <v>187</v>
      </c>
      <c r="Z37" s="21">
        <v>282</v>
      </c>
      <c r="AA37" s="216">
        <v>125.3</v>
      </c>
    </row>
    <row r="38" spans="1:27" ht="15.75" thickBot="1">
      <c r="A38" s="178"/>
      <c r="B38" s="73">
        <v>168</v>
      </c>
      <c r="C38" s="13" t="s">
        <v>67</v>
      </c>
      <c r="D38" s="41">
        <v>8</v>
      </c>
      <c r="E38" s="16"/>
      <c r="F38" s="14"/>
      <c r="G38" s="14"/>
      <c r="H38" s="14"/>
      <c r="I38" s="14"/>
      <c r="J38" s="14">
        <v>45</v>
      </c>
      <c r="K38" s="15"/>
      <c r="L38" s="45">
        <v>20</v>
      </c>
      <c r="M38" s="14"/>
      <c r="N38" s="14">
        <v>30</v>
      </c>
      <c r="O38" s="14"/>
      <c r="P38" s="14"/>
      <c r="Q38" s="14"/>
      <c r="R38" s="14"/>
      <c r="S38" s="14"/>
      <c r="T38" s="14"/>
      <c r="U38" s="46"/>
      <c r="V38" s="41">
        <f t="shared" si="5"/>
        <v>95</v>
      </c>
      <c r="W38" s="45">
        <v>4</v>
      </c>
      <c r="X38" s="46">
        <v>42</v>
      </c>
      <c r="Y38" s="108">
        <f t="shared" si="4"/>
        <v>187</v>
      </c>
      <c r="Z38" s="21">
        <v>282</v>
      </c>
      <c r="AA38" s="216">
        <v>125.3</v>
      </c>
    </row>
    <row r="39" spans="1:27" ht="15.75" thickBot="1">
      <c r="A39" s="162"/>
      <c r="B39" s="27">
        <v>169</v>
      </c>
      <c r="C39" s="13" t="s">
        <v>92</v>
      </c>
      <c r="D39" s="41">
        <v>8</v>
      </c>
      <c r="E39" s="16"/>
      <c r="F39" s="14"/>
      <c r="G39" s="14"/>
      <c r="H39" s="14"/>
      <c r="I39" s="14"/>
      <c r="J39" s="14">
        <v>45</v>
      </c>
      <c r="K39" s="15"/>
      <c r="L39" s="45">
        <v>20</v>
      </c>
      <c r="M39" s="14"/>
      <c r="N39" s="14">
        <v>30</v>
      </c>
      <c r="O39" s="14"/>
      <c r="P39" s="14"/>
      <c r="Q39" s="14"/>
      <c r="R39" s="14"/>
      <c r="S39" s="14"/>
      <c r="T39" s="14"/>
      <c r="U39" s="46"/>
      <c r="V39" s="41">
        <f t="shared" si="5"/>
        <v>95</v>
      </c>
      <c r="W39" s="45">
        <v>4</v>
      </c>
      <c r="X39" s="46">
        <v>42</v>
      </c>
      <c r="Y39" s="108">
        <f t="shared" si="4"/>
        <v>187</v>
      </c>
      <c r="Z39" s="21">
        <v>282</v>
      </c>
      <c r="AA39" s="216">
        <v>125.3</v>
      </c>
    </row>
    <row r="40" spans="1:27" ht="15.75" thickBot="1">
      <c r="A40" s="134">
        <v>38</v>
      </c>
      <c r="B40" s="73">
        <v>122</v>
      </c>
      <c r="C40" s="13" t="s">
        <v>77</v>
      </c>
      <c r="D40" s="41">
        <v>8</v>
      </c>
      <c r="E40" s="16">
        <v>30</v>
      </c>
      <c r="F40" s="14"/>
      <c r="G40" s="14"/>
      <c r="H40" s="14"/>
      <c r="I40" s="14"/>
      <c r="J40" s="14">
        <v>45</v>
      </c>
      <c r="K40" s="15"/>
      <c r="L40" s="45"/>
      <c r="M40" s="14"/>
      <c r="N40" s="14"/>
      <c r="O40" s="14"/>
      <c r="P40" s="14"/>
      <c r="Q40" s="14"/>
      <c r="R40" s="14"/>
      <c r="S40" s="14">
        <v>80</v>
      </c>
      <c r="T40" s="14"/>
      <c r="U40" s="46"/>
      <c r="V40" s="41">
        <f t="shared" si="5"/>
        <v>155</v>
      </c>
      <c r="W40" s="45">
        <v>5</v>
      </c>
      <c r="X40" s="46">
        <v>40</v>
      </c>
      <c r="Y40" s="108">
        <f t="shared" si="4"/>
        <v>205</v>
      </c>
      <c r="Z40" s="21">
        <v>360</v>
      </c>
      <c r="AA40" s="216">
        <v>122</v>
      </c>
    </row>
    <row r="41" spans="1:27" ht="15.75" thickBot="1">
      <c r="A41" s="134">
        <v>39</v>
      </c>
      <c r="B41" s="27">
        <v>111</v>
      </c>
      <c r="C41" s="13" t="s">
        <v>53</v>
      </c>
      <c r="D41" s="41">
        <v>8</v>
      </c>
      <c r="E41" s="16">
        <v>30</v>
      </c>
      <c r="F41" s="14"/>
      <c r="G41" s="14"/>
      <c r="H41" s="14"/>
      <c r="I41" s="14"/>
      <c r="J41" s="14">
        <v>45</v>
      </c>
      <c r="K41" s="15"/>
      <c r="L41" s="45"/>
      <c r="M41" s="14"/>
      <c r="N41" s="14"/>
      <c r="O41" s="14"/>
      <c r="P41" s="14"/>
      <c r="Q41" s="14"/>
      <c r="R41" s="14"/>
      <c r="S41" s="14"/>
      <c r="T41" s="14"/>
      <c r="U41" s="46"/>
      <c r="V41" s="41">
        <f aca="true" t="shared" si="6" ref="V41:V65">SUM(E41:U41)</f>
        <v>75</v>
      </c>
      <c r="W41" s="45">
        <v>4</v>
      </c>
      <c r="X41" s="46">
        <v>49</v>
      </c>
      <c r="Y41" s="108">
        <f t="shared" si="4"/>
        <v>214</v>
      </c>
      <c r="Z41" s="21">
        <v>289</v>
      </c>
      <c r="AA41" s="216">
        <v>121</v>
      </c>
    </row>
    <row r="42" spans="1:27" ht="15.75" thickBot="1">
      <c r="A42" s="134">
        <v>40</v>
      </c>
      <c r="B42" s="27">
        <v>135</v>
      </c>
      <c r="C42" s="13" t="s">
        <v>98</v>
      </c>
      <c r="D42" s="41">
        <v>8</v>
      </c>
      <c r="E42" s="16">
        <v>30</v>
      </c>
      <c r="F42" s="14"/>
      <c r="G42" s="14"/>
      <c r="H42" s="14"/>
      <c r="I42" s="14"/>
      <c r="J42" s="14"/>
      <c r="K42" s="15"/>
      <c r="L42" s="45">
        <v>20</v>
      </c>
      <c r="M42" s="14"/>
      <c r="N42" s="14"/>
      <c r="O42" s="14"/>
      <c r="P42" s="14"/>
      <c r="Q42" s="14"/>
      <c r="R42" s="14"/>
      <c r="S42" s="14">
        <v>80</v>
      </c>
      <c r="T42" s="14"/>
      <c r="U42" s="46"/>
      <c r="V42" s="41">
        <f t="shared" si="6"/>
        <v>130</v>
      </c>
      <c r="W42" s="45">
        <v>5</v>
      </c>
      <c r="X42" s="46">
        <v>36</v>
      </c>
      <c r="Y42" s="108">
        <f t="shared" si="4"/>
        <v>218</v>
      </c>
      <c r="Z42" s="21">
        <v>348</v>
      </c>
      <c r="AA42" s="216">
        <v>119</v>
      </c>
    </row>
    <row r="43" spans="1:27" ht="15.75" thickBot="1">
      <c r="A43" s="134">
        <v>41</v>
      </c>
      <c r="B43" s="73">
        <v>158</v>
      </c>
      <c r="C43" s="13" t="s">
        <v>65</v>
      </c>
      <c r="D43" s="41">
        <v>8</v>
      </c>
      <c r="E43" s="16">
        <v>30</v>
      </c>
      <c r="F43" s="14"/>
      <c r="G43" s="14"/>
      <c r="H43" s="14"/>
      <c r="I43" s="14"/>
      <c r="J43" s="14"/>
      <c r="K43" s="15"/>
      <c r="L43" s="45">
        <v>20</v>
      </c>
      <c r="M43" s="14"/>
      <c r="N43" s="14">
        <v>30</v>
      </c>
      <c r="O43" s="14"/>
      <c r="P43" s="14"/>
      <c r="Q43" s="14"/>
      <c r="R43" s="14"/>
      <c r="S43" s="14"/>
      <c r="T43" s="14"/>
      <c r="U43" s="46"/>
      <c r="V43" s="41">
        <f t="shared" si="6"/>
        <v>80</v>
      </c>
      <c r="W43" s="45">
        <v>5</v>
      </c>
      <c r="X43" s="46">
        <v>7</v>
      </c>
      <c r="Y43" s="108">
        <f t="shared" si="4"/>
        <v>227</v>
      </c>
      <c r="Z43" s="21">
        <v>307</v>
      </c>
      <c r="AA43" s="216">
        <v>118</v>
      </c>
    </row>
    <row r="44" spans="1:27" ht="15.75" thickBot="1">
      <c r="A44" s="134">
        <v>42</v>
      </c>
      <c r="B44" s="73">
        <v>162</v>
      </c>
      <c r="C44" s="13" t="s">
        <v>57</v>
      </c>
      <c r="D44" s="41">
        <v>8</v>
      </c>
      <c r="E44" s="16">
        <v>30</v>
      </c>
      <c r="F44" s="14"/>
      <c r="G44" s="14"/>
      <c r="H44" s="14"/>
      <c r="I44" s="14"/>
      <c r="J44" s="14"/>
      <c r="K44" s="15"/>
      <c r="L44" s="45">
        <v>20</v>
      </c>
      <c r="M44" s="14"/>
      <c r="N44" s="14">
        <v>30</v>
      </c>
      <c r="O44" s="14"/>
      <c r="P44" s="14"/>
      <c r="Q44" s="14"/>
      <c r="R44" s="14"/>
      <c r="S44" s="14"/>
      <c r="T44" s="14"/>
      <c r="U44" s="46"/>
      <c r="V44" s="41">
        <f t="shared" si="6"/>
        <v>80</v>
      </c>
      <c r="W44" s="45">
        <v>5</v>
      </c>
      <c r="X44" s="46">
        <v>14</v>
      </c>
      <c r="Y44" s="108">
        <f t="shared" si="4"/>
        <v>234</v>
      </c>
      <c r="Z44" s="21">
        <v>314</v>
      </c>
      <c r="AA44" s="216">
        <v>116</v>
      </c>
    </row>
    <row r="45" spans="1:27" ht="15.75" thickBot="1">
      <c r="A45" s="134">
        <v>43</v>
      </c>
      <c r="B45" s="27">
        <v>406</v>
      </c>
      <c r="C45" s="13" t="s">
        <v>205</v>
      </c>
      <c r="D45" s="41">
        <v>8</v>
      </c>
      <c r="E45" s="16">
        <v>30</v>
      </c>
      <c r="F45" s="14"/>
      <c r="G45" s="14"/>
      <c r="H45" s="14"/>
      <c r="I45" s="14"/>
      <c r="J45" s="14">
        <v>45</v>
      </c>
      <c r="K45" s="15"/>
      <c r="L45" s="45">
        <v>20</v>
      </c>
      <c r="M45" s="14"/>
      <c r="N45" s="14"/>
      <c r="O45" s="14"/>
      <c r="P45" s="14"/>
      <c r="Q45" s="14"/>
      <c r="R45" s="14"/>
      <c r="S45" s="14"/>
      <c r="T45" s="14"/>
      <c r="U45" s="46"/>
      <c r="V45" s="41">
        <f t="shared" si="6"/>
        <v>95</v>
      </c>
      <c r="W45" s="45">
        <v>5</v>
      </c>
      <c r="X45" s="46">
        <v>30</v>
      </c>
      <c r="Y45" s="108">
        <f t="shared" si="4"/>
        <v>235</v>
      </c>
      <c r="Z45" s="21">
        <v>330</v>
      </c>
      <c r="AA45" s="216">
        <v>115</v>
      </c>
    </row>
    <row r="46" spans="1:27" ht="15.75" thickBot="1">
      <c r="A46" s="134">
        <v>44</v>
      </c>
      <c r="B46" s="73">
        <v>174</v>
      </c>
      <c r="C46" s="13" t="s">
        <v>29</v>
      </c>
      <c r="D46" s="41">
        <v>8</v>
      </c>
      <c r="E46" s="16">
        <v>30</v>
      </c>
      <c r="F46" s="14"/>
      <c r="G46" s="14"/>
      <c r="H46" s="14"/>
      <c r="I46" s="14"/>
      <c r="J46" s="14"/>
      <c r="K46" s="15"/>
      <c r="L46" s="45">
        <v>20</v>
      </c>
      <c r="M46" s="14"/>
      <c r="N46" s="14"/>
      <c r="O46" s="14"/>
      <c r="P46" s="14"/>
      <c r="Q46" s="14"/>
      <c r="R46" s="14"/>
      <c r="S46" s="14">
        <v>80</v>
      </c>
      <c r="T46" s="14"/>
      <c r="U46" s="46"/>
      <c r="V46" s="41">
        <f t="shared" si="6"/>
        <v>130</v>
      </c>
      <c r="W46" s="45">
        <v>5</v>
      </c>
      <c r="X46" s="46">
        <v>42</v>
      </c>
      <c r="Y46" s="108">
        <f t="shared" si="4"/>
        <v>236</v>
      </c>
      <c r="Z46" s="21">
        <v>366</v>
      </c>
      <c r="AA46" s="216">
        <v>113</v>
      </c>
    </row>
    <row r="47" spans="1:27" ht="15.75" thickBot="1">
      <c r="A47" s="134">
        <v>45</v>
      </c>
      <c r="B47" s="27">
        <v>421</v>
      </c>
      <c r="C47" s="13" t="s">
        <v>207</v>
      </c>
      <c r="D47" s="41">
        <v>8</v>
      </c>
      <c r="E47" s="16"/>
      <c r="F47" s="14"/>
      <c r="G47" s="14"/>
      <c r="H47" s="14"/>
      <c r="I47" s="14"/>
      <c r="J47" s="14"/>
      <c r="K47" s="15"/>
      <c r="L47" s="45"/>
      <c r="M47" s="14"/>
      <c r="N47" s="14"/>
      <c r="O47" s="14"/>
      <c r="P47" s="14"/>
      <c r="Q47" s="14"/>
      <c r="R47" s="14"/>
      <c r="S47" s="14"/>
      <c r="T47" s="14"/>
      <c r="U47" s="46"/>
      <c r="V47" s="41">
        <f t="shared" si="6"/>
        <v>0</v>
      </c>
      <c r="W47" s="45">
        <v>3</v>
      </c>
      <c r="X47" s="46">
        <v>58</v>
      </c>
      <c r="Y47" s="108">
        <f t="shared" si="4"/>
        <v>238</v>
      </c>
      <c r="Z47" s="21">
        <v>238</v>
      </c>
      <c r="AA47" s="216">
        <v>112</v>
      </c>
    </row>
    <row r="48" spans="1:27" ht="15.75" thickBot="1">
      <c r="A48" s="134">
        <v>46</v>
      </c>
      <c r="B48" s="73">
        <v>152</v>
      </c>
      <c r="C48" s="13" t="s">
        <v>28</v>
      </c>
      <c r="D48" s="41">
        <v>8</v>
      </c>
      <c r="E48" s="16">
        <v>30</v>
      </c>
      <c r="F48" s="14"/>
      <c r="G48" s="14"/>
      <c r="H48" s="14"/>
      <c r="I48" s="14"/>
      <c r="J48" s="14">
        <v>45</v>
      </c>
      <c r="K48" s="15"/>
      <c r="L48" s="45">
        <v>20</v>
      </c>
      <c r="M48" s="14"/>
      <c r="N48" s="14">
        <v>30</v>
      </c>
      <c r="O48" s="14"/>
      <c r="P48" s="14"/>
      <c r="Q48" s="14"/>
      <c r="R48" s="14"/>
      <c r="S48" s="14"/>
      <c r="T48" s="14"/>
      <c r="U48" s="46"/>
      <c r="V48" s="41">
        <f t="shared" si="6"/>
        <v>125</v>
      </c>
      <c r="W48" s="45">
        <v>5</v>
      </c>
      <c r="X48" s="46">
        <v>43</v>
      </c>
      <c r="Y48" s="108">
        <f t="shared" si="4"/>
        <v>244</v>
      </c>
      <c r="Z48" s="21">
        <v>369</v>
      </c>
      <c r="AA48" s="216">
        <v>110</v>
      </c>
    </row>
    <row r="49" spans="1:27" ht="15.75" thickBot="1">
      <c r="A49" s="134">
        <v>47</v>
      </c>
      <c r="B49" s="73">
        <v>130</v>
      </c>
      <c r="C49" s="13" t="s">
        <v>63</v>
      </c>
      <c r="D49" s="41">
        <v>8</v>
      </c>
      <c r="E49" s="16"/>
      <c r="F49" s="14"/>
      <c r="G49" s="14"/>
      <c r="H49" s="14"/>
      <c r="I49" s="14"/>
      <c r="J49" s="14">
        <v>45</v>
      </c>
      <c r="K49" s="15"/>
      <c r="L49" s="45">
        <v>20</v>
      </c>
      <c r="M49" s="14"/>
      <c r="N49" s="14">
        <v>30</v>
      </c>
      <c r="O49" s="14"/>
      <c r="P49" s="14">
        <v>50</v>
      </c>
      <c r="Q49" s="14"/>
      <c r="R49" s="14"/>
      <c r="S49" s="14"/>
      <c r="T49" s="14"/>
      <c r="U49" s="46"/>
      <c r="V49" s="41">
        <f t="shared" si="6"/>
        <v>145</v>
      </c>
      <c r="W49" s="45">
        <v>5</v>
      </c>
      <c r="X49" s="46">
        <v>50</v>
      </c>
      <c r="Y49" s="108">
        <f t="shared" si="4"/>
        <v>245</v>
      </c>
      <c r="Z49" s="21">
        <v>390</v>
      </c>
      <c r="AA49" s="216">
        <v>109</v>
      </c>
    </row>
    <row r="50" spans="1:27" ht="15.75" thickBot="1">
      <c r="A50" s="134">
        <v>48</v>
      </c>
      <c r="B50" s="73">
        <v>120</v>
      </c>
      <c r="C50" s="13" t="s">
        <v>151</v>
      </c>
      <c r="D50" s="41">
        <v>8</v>
      </c>
      <c r="E50" s="16"/>
      <c r="F50" s="14"/>
      <c r="G50" s="14"/>
      <c r="H50" s="14"/>
      <c r="I50" s="14"/>
      <c r="J50" s="14">
        <v>45</v>
      </c>
      <c r="K50" s="15"/>
      <c r="L50" s="45"/>
      <c r="M50" s="14"/>
      <c r="N50" s="14"/>
      <c r="O50" s="14"/>
      <c r="P50" s="14"/>
      <c r="Q50" s="14"/>
      <c r="R50" s="14"/>
      <c r="S50" s="14"/>
      <c r="T50" s="14"/>
      <c r="U50" s="46"/>
      <c r="V50" s="41">
        <f t="shared" si="6"/>
        <v>45</v>
      </c>
      <c r="W50" s="45">
        <v>4</v>
      </c>
      <c r="X50" s="46">
        <v>53</v>
      </c>
      <c r="Y50" s="108">
        <f t="shared" si="4"/>
        <v>248</v>
      </c>
      <c r="Z50" s="21">
        <v>293</v>
      </c>
      <c r="AA50" s="216">
        <v>108</v>
      </c>
    </row>
    <row r="51" spans="1:27" ht="15.75" thickBot="1">
      <c r="A51" s="135">
        <v>49</v>
      </c>
      <c r="B51" s="132">
        <v>160</v>
      </c>
      <c r="C51" s="13" t="s">
        <v>40</v>
      </c>
      <c r="D51" s="41">
        <v>8</v>
      </c>
      <c r="E51" s="16">
        <v>30</v>
      </c>
      <c r="F51" s="14"/>
      <c r="G51" s="14"/>
      <c r="H51" s="14"/>
      <c r="I51" s="14"/>
      <c r="J51" s="14"/>
      <c r="K51" s="15"/>
      <c r="L51" s="45">
        <v>20</v>
      </c>
      <c r="M51" s="14"/>
      <c r="N51" s="14">
        <v>30</v>
      </c>
      <c r="O51" s="14"/>
      <c r="P51" s="14"/>
      <c r="Q51" s="14"/>
      <c r="R51" s="14"/>
      <c r="S51" s="14"/>
      <c r="T51" s="14"/>
      <c r="U51" s="46"/>
      <c r="V51" s="41">
        <f t="shared" si="6"/>
        <v>80</v>
      </c>
      <c r="W51" s="45">
        <v>5</v>
      </c>
      <c r="X51" s="46">
        <v>29</v>
      </c>
      <c r="Y51" s="108">
        <f t="shared" si="4"/>
        <v>249</v>
      </c>
      <c r="Z51" s="21">
        <v>329</v>
      </c>
      <c r="AA51" s="216">
        <v>107</v>
      </c>
    </row>
    <row r="52" spans="1:27" ht="15.75" thickBot="1">
      <c r="A52" s="135">
        <v>50</v>
      </c>
      <c r="B52" s="11">
        <v>157</v>
      </c>
      <c r="C52" s="13" t="s">
        <v>39</v>
      </c>
      <c r="D52" s="41">
        <v>8</v>
      </c>
      <c r="E52" s="16"/>
      <c r="F52" s="14"/>
      <c r="G52" s="14"/>
      <c r="H52" s="14"/>
      <c r="I52" s="14"/>
      <c r="J52" s="14"/>
      <c r="K52" s="15"/>
      <c r="L52" s="45">
        <v>20</v>
      </c>
      <c r="M52" s="14"/>
      <c r="N52" s="14"/>
      <c r="O52" s="14"/>
      <c r="P52" s="14"/>
      <c r="Q52" s="14"/>
      <c r="R52" s="14"/>
      <c r="S52" s="14"/>
      <c r="T52" s="14"/>
      <c r="U52" s="46"/>
      <c r="V52" s="41">
        <f t="shared" si="6"/>
        <v>20</v>
      </c>
      <c r="W52" s="45">
        <v>4</v>
      </c>
      <c r="X52" s="46">
        <v>52</v>
      </c>
      <c r="Y52" s="108">
        <f t="shared" si="4"/>
        <v>272</v>
      </c>
      <c r="Z52" s="21">
        <v>292</v>
      </c>
      <c r="AA52" s="216">
        <v>106</v>
      </c>
    </row>
    <row r="53" spans="1:27" ht="15.75" thickBot="1">
      <c r="A53" s="135">
        <v>51</v>
      </c>
      <c r="B53" s="132">
        <v>180</v>
      </c>
      <c r="C53" s="13" t="s">
        <v>105</v>
      </c>
      <c r="D53" s="41">
        <v>8</v>
      </c>
      <c r="E53" s="16"/>
      <c r="F53" s="14"/>
      <c r="G53" s="14"/>
      <c r="H53" s="14"/>
      <c r="I53" s="14"/>
      <c r="J53" s="14"/>
      <c r="K53" s="15"/>
      <c r="L53" s="45">
        <v>20</v>
      </c>
      <c r="M53" s="14"/>
      <c r="N53" s="14"/>
      <c r="O53" s="14"/>
      <c r="P53" s="14"/>
      <c r="Q53" s="14"/>
      <c r="R53" s="14"/>
      <c r="S53" s="14"/>
      <c r="T53" s="14"/>
      <c r="U53" s="46"/>
      <c r="V53" s="41">
        <f t="shared" si="6"/>
        <v>20</v>
      </c>
      <c r="W53" s="45">
        <v>4</v>
      </c>
      <c r="X53" s="46">
        <v>54</v>
      </c>
      <c r="Y53" s="108">
        <f t="shared" si="4"/>
        <v>274</v>
      </c>
      <c r="Z53" s="21">
        <v>294</v>
      </c>
      <c r="AA53" s="216">
        <v>105</v>
      </c>
    </row>
    <row r="54" spans="1:27" ht="15.75" thickBot="1">
      <c r="A54" s="135">
        <v>52</v>
      </c>
      <c r="B54" s="11">
        <v>416</v>
      </c>
      <c r="C54" s="13" t="s">
        <v>199</v>
      </c>
      <c r="D54" s="41">
        <v>8</v>
      </c>
      <c r="E54" s="16"/>
      <c r="F54" s="14"/>
      <c r="G54" s="14"/>
      <c r="H54" s="14"/>
      <c r="I54" s="14"/>
      <c r="J54" s="14"/>
      <c r="K54" s="15"/>
      <c r="L54" s="45">
        <v>20</v>
      </c>
      <c r="M54" s="14"/>
      <c r="N54" s="14"/>
      <c r="O54" s="14"/>
      <c r="P54" s="14"/>
      <c r="Q54" s="14"/>
      <c r="R54" s="14"/>
      <c r="S54" s="14"/>
      <c r="T54" s="14"/>
      <c r="U54" s="46"/>
      <c r="V54" s="41">
        <f t="shared" si="6"/>
        <v>20</v>
      </c>
      <c r="W54" s="45">
        <v>5</v>
      </c>
      <c r="X54" s="46">
        <v>0</v>
      </c>
      <c r="Y54" s="108">
        <f t="shared" si="4"/>
        <v>280</v>
      </c>
      <c r="Z54" s="21">
        <v>300</v>
      </c>
      <c r="AA54" s="216">
        <v>104</v>
      </c>
    </row>
    <row r="55" spans="1:27" ht="15.75" thickBot="1">
      <c r="A55" s="163">
        <v>53</v>
      </c>
      <c r="B55" s="11">
        <v>107</v>
      </c>
      <c r="C55" s="13" t="s">
        <v>72</v>
      </c>
      <c r="D55" s="41">
        <v>8</v>
      </c>
      <c r="E55" s="16"/>
      <c r="F55" s="14"/>
      <c r="G55" s="14"/>
      <c r="H55" s="14"/>
      <c r="I55" s="14"/>
      <c r="J55" s="14"/>
      <c r="K55" s="15"/>
      <c r="L55" s="45">
        <v>20</v>
      </c>
      <c r="M55" s="14"/>
      <c r="N55" s="14"/>
      <c r="O55" s="14"/>
      <c r="P55" s="14"/>
      <c r="Q55" s="14"/>
      <c r="R55" s="14"/>
      <c r="S55" s="14"/>
      <c r="T55" s="14"/>
      <c r="U55" s="46"/>
      <c r="V55" s="41">
        <f t="shared" si="6"/>
        <v>20</v>
      </c>
      <c r="W55" s="45">
        <v>5</v>
      </c>
      <c r="X55" s="46">
        <v>1</v>
      </c>
      <c r="Y55" s="108">
        <f t="shared" si="4"/>
        <v>281</v>
      </c>
      <c r="Z55" s="21">
        <v>301</v>
      </c>
      <c r="AA55" s="216">
        <v>102</v>
      </c>
    </row>
    <row r="56" spans="1:27" ht="15.75" thickBot="1">
      <c r="A56" s="163"/>
      <c r="B56" s="132">
        <v>116</v>
      </c>
      <c r="C56" s="89" t="s">
        <v>160</v>
      </c>
      <c r="D56" s="41">
        <v>8</v>
      </c>
      <c r="E56" s="16"/>
      <c r="F56" s="14"/>
      <c r="G56" s="14"/>
      <c r="H56" s="14"/>
      <c r="I56" s="14"/>
      <c r="J56" s="14"/>
      <c r="K56" s="15"/>
      <c r="L56" s="45">
        <v>20</v>
      </c>
      <c r="M56" s="14"/>
      <c r="N56" s="14"/>
      <c r="O56" s="14"/>
      <c r="P56" s="14"/>
      <c r="Q56" s="14"/>
      <c r="R56" s="14"/>
      <c r="S56" s="14"/>
      <c r="T56" s="14"/>
      <c r="U56" s="46"/>
      <c r="V56" s="41">
        <f t="shared" si="6"/>
        <v>20</v>
      </c>
      <c r="W56" s="45">
        <v>5</v>
      </c>
      <c r="X56" s="46">
        <v>1</v>
      </c>
      <c r="Y56" s="108">
        <f t="shared" si="4"/>
        <v>281</v>
      </c>
      <c r="Z56" s="21">
        <v>301</v>
      </c>
      <c r="AA56" s="216">
        <v>102</v>
      </c>
    </row>
    <row r="57" spans="1:27" ht="15.75" thickBot="1">
      <c r="A57" s="163"/>
      <c r="B57" s="132">
        <v>126</v>
      </c>
      <c r="C57" s="13" t="s">
        <v>104</v>
      </c>
      <c r="D57" s="41">
        <v>8</v>
      </c>
      <c r="E57" s="16"/>
      <c r="F57" s="14"/>
      <c r="G57" s="14"/>
      <c r="H57" s="14"/>
      <c r="I57" s="14"/>
      <c r="J57" s="14"/>
      <c r="K57" s="15"/>
      <c r="L57" s="45">
        <v>20</v>
      </c>
      <c r="M57" s="14"/>
      <c r="N57" s="14"/>
      <c r="O57" s="14"/>
      <c r="P57" s="14"/>
      <c r="Q57" s="14"/>
      <c r="R57" s="14"/>
      <c r="S57" s="14"/>
      <c r="T57" s="14"/>
      <c r="U57" s="46"/>
      <c r="V57" s="41">
        <f t="shared" si="6"/>
        <v>20</v>
      </c>
      <c r="W57" s="45">
        <v>5</v>
      </c>
      <c r="X57" s="46">
        <v>1</v>
      </c>
      <c r="Y57" s="108">
        <f t="shared" si="4"/>
        <v>281</v>
      </c>
      <c r="Z57" s="21">
        <v>301</v>
      </c>
      <c r="AA57" s="216">
        <v>102</v>
      </c>
    </row>
    <row r="58" spans="1:27" ht="15.75" thickBot="1">
      <c r="A58" s="163">
        <v>56</v>
      </c>
      <c r="B58" s="132">
        <v>154</v>
      </c>
      <c r="C58" s="13" t="s">
        <v>157</v>
      </c>
      <c r="D58" s="41">
        <v>8</v>
      </c>
      <c r="E58" s="16"/>
      <c r="F58" s="14"/>
      <c r="G58" s="14"/>
      <c r="H58" s="14"/>
      <c r="I58" s="14"/>
      <c r="J58" s="14"/>
      <c r="K58" s="15"/>
      <c r="L58" s="45"/>
      <c r="M58" s="14"/>
      <c r="N58" s="14"/>
      <c r="O58" s="14"/>
      <c r="P58" s="14"/>
      <c r="Q58" s="14"/>
      <c r="R58" s="14"/>
      <c r="S58" s="14"/>
      <c r="T58" s="14"/>
      <c r="U58" s="46"/>
      <c r="V58" s="41">
        <f t="shared" si="6"/>
        <v>0</v>
      </c>
      <c r="W58" s="45">
        <v>4</v>
      </c>
      <c r="X58" s="46">
        <v>45</v>
      </c>
      <c r="Y58" s="108">
        <f t="shared" si="4"/>
        <v>285</v>
      </c>
      <c r="Z58" s="21">
        <v>285</v>
      </c>
      <c r="AA58" s="216">
        <v>99.5</v>
      </c>
    </row>
    <row r="59" spans="1:27" ht="15.75" thickBot="1">
      <c r="A59" s="163"/>
      <c r="B59" s="11">
        <v>181</v>
      </c>
      <c r="C59" s="13" t="s">
        <v>73</v>
      </c>
      <c r="D59" s="41">
        <v>8</v>
      </c>
      <c r="E59" s="16"/>
      <c r="F59" s="14"/>
      <c r="G59" s="14"/>
      <c r="H59" s="14"/>
      <c r="I59" s="14"/>
      <c r="J59" s="14"/>
      <c r="K59" s="15"/>
      <c r="L59" s="45">
        <v>20</v>
      </c>
      <c r="M59" s="14"/>
      <c r="N59" s="14"/>
      <c r="O59" s="14"/>
      <c r="P59" s="14"/>
      <c r="Q59" s="14"/>
      <c r="R59" s="14"/>
      <c r="S59" s="14"/>
      <c r="T59" s="14"/>
      <c r="U59" s="46"/>
      <c r="V59" s="41">
        <f t="shared" si="6"/>
        <v>20</v>
      </c>
      <c r="W59" s="45">
        <v>5</v>
      </c>
      <c r="X59" s="46">
        <v>5</v>
      </c>
      <c r="Y59" s="108">
        <f t="shared" si="4"/>
        <v>285</v>
      </c>
      <c r="Z59" s="21">
        <v>305</v>
      </c>
      <c r="AA59" s="216">
        <v>99.5</v>
      </c>
    </row>
    <row r="60" spans="1:27" ht="15.75" thickBot="1">
      <c r="A60" s="135">
        <v>58</v>
      </c>
      <c r="B60" s="132">
        <v>176</v>
      </c>
      <c r="C60" s="13" t="s">
        <v>156</v>
      </c>
      <c r="D60" s="41">
        <v>8</v>
      </c>
      <c r="E60" s="16"/>
      <c r="F60" s="14"/>
      <c r="G60" s="14"/>
      <c r="H60" s="14"/>
      <c r="I60" s="14"/>
      <c r="J60" s="14"/>
      <c r="K60" s="15"/>
      <c r="L60" s="45"/>
      <c r="M60" s="14"/>
      <c r="N60" s="14"/>
      <c r="O60" s="14"/>
      <c r="P60" s="14"/>
      <c r="Q60" s="14"/>
      <c r="R60" s="14"/>
      <c r="S60" s="14"/>
      <c r="T60" s="14"/>
      <c r="U60" s="46"/>
      <c r="V60" s="41">
        <f t="shared" si="6"/>
        <v>0</v>
      </c>
      <c r="W60" s="45">
        <v>4</v>
      </c>
      <c r="X60" s="46">
        <v>48</v>
      </c>
      <c r="Y60" s="108">
        <f t="shared" si="4"/>
        <v>288</v>
      </c>
      <c r="Z60" s="21">
        <v>288</v>
      </c>
      <c r="AA60" s="216">
        <v>98</v>
      </c>
    </row>
    <row r="61" spans="1:27" ht="15.75" thickBot="1">
      <c r="A61" s="135">
        <v>59</v>
      </c>
      <c r="B61" s="11">
        <v>113</v>
      </c>
      <c r="C61" s="13" t="s">
        <v>68</v>
      </c>
      <c r="D61" s="41">
        <v>8</v>
      </c>
      <c r="E61" s="16"/>
      <c r="F61" s="14"/>
      <c r="G61" s="14"/>
      <c r="H61" s="14"/>
      <c r="I61" s="14"/>
      <c r="J61" s="14"/>
      <c r="K61" s="15"/>
      <c r="L61" s="45"/>
      <c r="M61" s="14"/>
      <c r="N61" s="14"/>
      <c r="O61" s="14"/>
      <c r="P61" s="14"/>
      <c r="Q61" s="14"/>
      <c r="R61" s="14"/>
      <c r="S61" s="14"/>
      <c r="T61" s="14"/>
      <c r="U61" s="46"/>
      <c r="V61" s="41">
        <f t="shared" si="6"/>
        <v>0</v>
      </c>
      <c r="W61" s="45">
        <v>4</v>
      </c>
      <c r="X61" s="46">
        <v>50</v>
      </c>
      <c r="Y61" s="108">
        <f t="shared" si="4"/>
        <v>290</v>
      </c>
      <c r="Z61" s="21">
        <v>290</v>
      </c>
      <c r="AA61" s="216">
        <v>97</v>
      </c>
    </row>
    <row r="62" spans="1:27" ht="15.75" thickBot="1">
      <c r="A62" s="163">
        <v>60</v>
      </c>
      <c r="B62" s="11">
        <v>125</v>
      </c>
      <c r="C62" s="13" t="s">
        <v>91</v>
      </c>
      <c r="D62" s="41">
        <v>8</v>
      </c>
      <c r="E62" s="16"/>
      <c r="F62" s="14"/>
      <c r="G62" s="14"/>
      <c r="H62" s="14"/>
      <c r="I62" s="14"/>
      <c r="J62" s="14"/>
      <c r="K62" s="15"/>
      <c r="L62" s="45"/>
      <c r="M62" s="14"/>
      <c r="N62" s="14"/>
      <c r="O62" s="14"/>
      <c r="P62" s="14"/>
      <c r="Q62" s="14"/>
      <c r="R62" s="14"/>
      <c r="S62" s="14"/>
      <c r="T62" s="14"/>
      <c r="U62" s="46"/>
      <c r="V62" s="41">
        <f t="shared" si="6"/>
        <v>0</v>
      </c>
      <c r="W62" s="45">
        <v>4</v>
      </c>
      <c r="X62" s="46">
        <v>55</v>
      </c>
      <c r="Y62" s="108">
        <f t="shared" si="4"/>
        <v>295</v>
      </c>
      <c r="Z62" s="21">
        <v>295</v>
      </c>
      <c r="AA62" s="216">
        <v>95.5</v>
      </c>
    </row>
    <row r="63" spans="1:27" ht="15.75" thickBot="1">
      <c r="A63" s="163"/>
      <c r="B63" s="132">
        <v>136</v>
      </c>
      <c r="C63" s="13" t="s">
        <v>106</v>
      </c>
      <c r="D63" s="41">
        <v>8</v>
      </c>
      <c r="E63" s="16"/>
      <c r="F63" s="14"/>
      <c r="G63" s="14"/>
      <c r="H63" s="14"/>
      <c r="I63" s="14"/>
      <c r="J63" s="14"/>
      <c r="K63" s="15"/>
      <c r="L63" s="45"/>
      <c r="M63" s="14"/>
      <c r="N63" s="14"/>
      <c r="O63" s="14"/>
      <c r="P63" s="14"/>
      <c r="Q63" s="14"/>
      <c r="R63" s="14"/>
      <c r="S63" s="14"/>
      <c r="T63" s="14"/>
      <c r="U63" s="46"/>
      <c r="V63" s="41">
        <f t="shared" si="6"/>
        <v>0</v>
      </c>
      <c r="W63" s="45">
        <v>4</v>
      </c>
      <c r="X63" s="46">
        <v>55</v>
      </c>
      <c r="Y63" s="108">
        <f t="shared" si="4"/>
        <v>295</v>
      </c>
      <c r="Z63" s="21">
        <v>295</v>
      </c>
      <c r="AA63" s="216">
        <v>95.5</v>
      </c>
    </row>
    <row r="64" spans="1:27" ht="15.75" thickBot="1">
      <c r="A64" s="135">
        <v>62</v>
      </c>
      <c r="B64" s="11">
        <v>105</v>
      </c>
      <c r="C64" s="13" t="s">
        <v>89</v>
      </c>
      <c r="D64" s="41">
        <v>8</v>
      </c>
      <c r="E64" s="16"/>
      <c r="F64" s="14"/>
      <c r="G64" s="14"/>
      <c r="H64" s="14"/>
      <c r="I64" s="14"/>
      <c r="J64" s="14"/>
      <c r="K64" s="15"/>
      <c r="L64" s="45">
        <v>20</v>
      </c>
      <c r="M64" s="14"/>
      <c r="N64" s="14">
        <v>30</v>
      </c>
      <c r="O64" s="14"/>
      <c r="P64" s="14">
        <v>50</v>
      </c>
      <c r="Q64" s="14"/>
      <c r="R64" s="14"/>
      <c r="S64" s="14"/>
      <c r="T64" s="14"/>
      <c r="U64" s="46"/>
      <c r="V64" s="41">
        <f t="shared" si="6"/>
        <v>100</v>
      </c>
      <c r="W64" s="45">
        <v>5</v>
      </c>
      <c r="X64" s="46">
        <v>52</v>
      </c>
      <c r="Y64" s="108">
        <f t="shared" si="4"/>
        <v>296</v>
      </c>
      <c r="Z64" s="21">
        <v>396</v>
      </c>
      <c r="AA64" s="216">
        <v>94</v>
      </c>
    </row>
    <row r="65" spans="1:27" ht="15.75" thickBot="1">
      <c r="A65" s="135">
        <v>63</v>
      </c>
      <c r="B65" s="11">
        <v>101</v>
      </c>
      <c r="C65" s="12" t="s">
        <v>152</v>
      </c>
      <c r="D65" s="41">
        <v>8</v>
      </c>
      <c r="E65" s="16"/>
      <c r="F65" s="14"/>
      <c r="G65" s="14"/>
      <c r="H65" s="14"/>
      <c r="I65" s="14"/>
      <c r="J65" s="14">
        <v>45</v>
      </c>
      <c r="K65" s="15"/>
      <c r="L65" s="45">
        <v>20</v>
      </c>
      <c r="M65" s="14"/>
      <c r="N65" s="14"/>
      <c r="O65" s="14"/>
      <c r="P65" s="14"/>
      <c r="Q65" s="14"/>
      <c r="R65" s="14"/>
      <c r="S65" s="14"/>
      <c r="T65" s="14"/>
      <c r="U65" s="46"/>
      <c r="V65" s="41">
        <f t="shared" si="6"/>
        <v>65</v>
      </c>
      <c r="W65" s="45">
        <v>5</v>
      </c>
      <c r="X65" s="46">
        <v>42</v>
      </c>
      <c r="Y65" s="108">
        <f t="shared" si="4"/>
        <v>301</v>
      </c>
      <c r="Z65" s="21">
        <v>366</v>
      </c>
      <c r="AA65" s="216">
        <v>93</v>
      </c>
    </row>
    <row r="66" spans="1:27" ht="15.75" thickBot="1">
      <c r="A66" s="163">
        <v>64</v>
      </c>
      <c r="B66" s="11">
        <v>411</v>
      </c>
      <c r="C66" s="13" t="s">
        <v>203</v>
      </c>
      <c r="D66" s="41">
        <v>8</v>
      </c>
      <c r="E66" s="16"/>
      <c r="F66" s="14"/>
      <c r="G66" s="14"/>
      <c r="H66" s="14"/>
      <c r="I66" s="14"/>
      <c r="J66" s="14"/>
      <c r="K66" s="15"/>
      <c r="L66" s="45"/>
      <c r="M66" s="14"/>
      <c r="N66" s="14"/>
      <c r="O66" s="14"/>
      <c r="P66" s="14"/>
      <c r="Q66" s="14"/>
      <c r="R66" s="14"/>
      <c r="S66" s="14"/>
      <c r="T66" s="14"/>
      <c r="U66" s="46"/>
      <c r="V66" s="41">
        <f aca="true" t="shared" si="7" ref="V66:V74">SUM(E66:U66)</f>
        <v>0</v>
      </c>
      <c r="W66" s="45">
        <v>5</v>
      </c>
      <c r="X66" s="46">
        <v>10</v>
      </c>
      <c r="Y66" s="108">
        <f aca="true" t="shared" si="8" ref="Y66:Y72">Z66-V66</f>
        <v>310</v>
      </c>
      <c r="Z66" s="21">
        <v>310</v>
      </c>
      <c r="AA66" s="216">
        <v>91.5</v>
      </c>
    </row>
    <row r="67" spans="1:27" ht="15.75" thickBot="1">
      <c r="A67" s="163"/>
      <c r="B67" s="11">
        <v>410</v>
      </c>
      <c r="C67" s="13" t="s">
        <v>202</v>
      </c>
      <c r="D67" s="41">
        <v>8</v>
      </c>
      <c r="E67" s="16"/>
      <c r="F67" s="14"/>
      <c r="G67" s="14"/>
      <c r="H67" s="14"/>
      <c r="I67" s="14"/>
      <c r="J67" s="14"/>
      <c r="K67" s="15"/>
      <c r="L67" s="45"/>
      <c r="M67" s="14"/>
      <c r="N67" s="14"/>
      <c r="O67" s="14"/>
      <c r="P67" s="14"/>
      <c r="Q67" s="14"/>
      <c r="R67" s="14"/>
      <c r="S67" s="14"/>
      <c r="T67" s="14"/>
      <c r="U67" s="46"/>
      <c r="V67" s="41">
        <f t="shared" si="7"/>
        <v>0</v>
      </c>
      <c r="W67" s="45">
        <v>5</v>
      </c>
      <c r="X67" s="46">
        <v>10</v>
      </c>
      <c r="Y67" s="108">
        <f t="shared" si="8"/>
        <v>310</v>
      </c>
      <c r="Z67" s="21">
        <v>310</v>
      </c>
      <c r="AA67" s="216">
        <v>91.5</v>
      </c>
    </row>
    <row r="68" spans="1:27" ht="15.75" thickBot="1">
      <c r="A68" s="135">
        <v>66</v>
      </c>
      <c r="B68" s="11">
        <v>145</v>
      </c>
      <c r="C68" s="13" t="s">
        <v>35</v>
      </c>
      <c r="D68" s="41">
        <v>8</v>
      </c>
      <c r="E68" s="16"/>
      <c r="F68" s="14"/>
      <c r="G68" s="14"/>
      <c r="H68" s="14"/>
      <c r="I68" s="14"/>
      <c r="J68" s="14"/>
      <c r="K68" s="15"/>
      <c r="L68" s="45">
        <v>20</v>
      </c>
      <c r="M68" s="14"/>
      <c r="N68" s="14">
        <v>30</v>
      </c>
      <c r="O68" s="14"/>
      <c r="P68" s="14"/>
      <c r="Q68" s="14"/>
      <c r="R68" s="14"/>
      <c r="S68" s="14"/>
      <c r="T68" s="14"/>
      <c r="U68" s="46"/>
      <c r="V68" s="41">
        <f t="shared" si="7"/>
        <v>50</v>
      </c>
      <c r="W68" s="45">
        <v>5</v>
      </c>
      <c r="X68" s="46">
        <v>43</v>
      </c>
      <c r="Y68" s="108">
        <f t="shared" si="8"/>
        <v>319</v>
      </c>
      <c r="Z68" s="21">
        <v>369</v>
      </c>
      <c r="AA68" s="216">
        <v>90</v>
      </c>
    </row>
    <row r="69" spans="1:27" ht="15.75" thickBot="1">
      <c r="A69" s="135">
        <v>67</v>
      </c>
      <c r="B69" s="132">
        <v>112</v>
      </c>
      <c r="C69" s="93" t="s">
        <v>80</v>
      </c>
      <c r="D69" s="41">
        <v>8</v>
      </c>
      <c r="E69" s="16"/>
      <c r="F69" s="14"/>
      <c r="G69" s="14"/>
      <c r="H69" s="14"/>
      <c r="I69" s="14"/>
      <c r="J69" s="14"/>
      <c r="K69" s="15"/>
      <c r="L69" s="45"/>
      <c r="M69" s="14"/>
      <c r="N69" s="14"/>
      <c r="O69" s="14"/>
      <c r="P69" s="14"/>
      <c r="Q69" s="14"/>
      <c r="R69" s="14"/>
      <c r="S69" s="14"/>
      <c r="T69" s="14"/>
      <c r="U69" s="46"/>
      <c r="V69" s="41">
        <f t="shared" si="7"/>
        <v>0</v>
      </c>
      <c r="W69" s="45">
        <v>5</v>
      </c>
      <c r="X69" s="46">
        <v>27</v>
      </c>
      <c r="Y69" s="108">
        <f t="shared" si="8"/>
        <v>327</v>
      </c>
      <c r="Z69" s="21">
        <v>327</v>
      </c>
      <c r="AA69" s="216">
        <v>89</v>
      </c>
    </row>
    <row r="70" spans="1:27" ht="15.75" thickBot="1">
      <c r="A70" s="134">
        <v>68</v>
      </c>
      <c r="B70" s="27">
        <v>131</v>
      </c>
      <c r="C70" s="13" t="s">
        <v>108</v>
      </c>
      <c r="D70" s="41">
        <v>8</v>
      </c>
      <c r="E70" s="16"/>
      <c r="F70" s="14"/>
      <c r="G70" s="14"/>
      <c r="H70" s="14"/>
      <c r="I70" s="14"/>
      <c r="J70" s="14"/>
      <c r="K70" s="15"/>
      <c r="L70" s="45"/>
      <c r="M70" s="14"/>
      <c r="N70" s="14"/>
      <c r="O70" s="14"/>
      <c r="P70" s="14"/>
      <c r="Q70" s="14"/>
      <c r="R70" s="14"/>
      <c r="S70" s="14"/>
      <c r="T70" s="14"/>
      <c r="U70" s="46"/>
      <c r="V70" s="41">
        <f t="shared" si="7"/>
        <v>0</v>
      </c>
      <c r="W70" s="45">
        <v>5</v>
      </c>
      <c r="X70" s="46">
        <v>36</v>
      </c>
      <c r="Y70" s="108">
        <f t="shared" si="8"/>
        <v>348</v>
      </c>
      <c r="Z70" s="21">
        <v>348</v>
      </c>
      <c r="AA70" s="216">
        <v>88</v>
      </c>
    </row>
    <row r="71" spans="1:27" ht="15.75" thickBot="1">
      <c r="A71" s="161">
        <v>69</v>
      </c>
      <c r="B71" s="27">
        <v>151</v>
      </c>
      <c r="C71" s="13" t="s">
        <v>237</v>
      </c>
      <c r="D71" s="41">
        <v>8</v>
      </c>
      <c r="E71" s="16"/>
      <c r="F71" s="14"/>
      <c r="G71" s="14"/>
      <c r="H71" s="14"/>
      <c r="I71" s="14"/>
      <c r="J71" s="14"/>
      <c r="K71" s="15"/>
      <c r="L71" s="45"/>
      <c r="M71" s="14"/>
      <c r="N71" s="14"/>
      <c r="O71" s="14"/>
      <c r="P71" s="14"/>
      <c r="Q71" s="14"/>
      <c r="R71" s="14"/>
      <c r="S71" s="14"/>
      <c r="T71" s="14"/>
      <c r="U71" s="46"/>
      <c r="V71" s="41">
        <f t="shared" si="7"/>
        <v>0</v>
      </c>
      <c r="W71" s="45">
        <v>5</v>
      </c>
      <c r="X71" s="46">
        <v>37</v>
      </c>
      <c r="Y71" s="108">
        <f t="shared" si="8"/>
        <v>351</v>
      </c>
      <c r="Z71" s="21">
        <v>351</v>
      </c>
      <c r="AA71" s="216">
        <v>86.5</v>
      </c>
    </row>
    <row r="72" spans="1:27" ht="15.75" thickBot="1">
      <c r="A72" s="162"/>
      <c r="B72" s="28">
        <v>151</v>
      </c>
      <c r="C72" s="92" t="s">
        <v>102</v>
      </c>
      <c r="D72" s="42">
        <v>8</v>
      </c>
      <c r="E72" s="39"/>
      <c r="F72" s="29"/>
      <c r="G72" s="29"/>
      <c r="H72" s="29"/>
      <c r="I72" s="29"/>
      <c r="J72" s="29"/>
      <c r="K72" s="37"/>
      <c r="L72" s="48"/>
      <c r="M72" s="29"/>
      <c r="N72" s="29"/>
      <c r="O72" s="29"/>
      <c r="P72" s="29"/>
      <c r="Q72" s="29"/>
      <c r="R72" s="29"/>
      <c r="S72" s="29"/>
      <c r="T72" s="29"/>
      <c r="U72" s="49"/>
      <c r="V72" s="42">
        <f t="shared" si="7"/>
        <v>0</v>
      </c>
      <c r="W72" s="48">
        <v>5</v>
      </c>
      <c r="X72" s="49">
        <v>37</v>
      </c>
      <c r="Y72" s="108">
        <f t="shared" si="8"/>
        <v>351</v>
      </c>
      <c r="Z72" s="21">
        <v>351</v>
      </c>
      <c r="AA72" s="216">
        <v>86.5</v>
      </c>
    </row>
    <row r="73" spans="1:27" ht="15.75" thickBot="1">
      <c r="A73" s="134">
        <v>71</v>
      </c>
      <c r="B73" s="75">
        <v>129</v>
      </c>
      <c r="C73" s="90" t="s">
        <v>34</v>
      </c>
      <c r="D73" s="71">
        <v>7</v>
      </c>
      <c r="E73" s="74"/>
      <c r="F73" s="17"/>
      <c r="G73" s="17"/>
      <c r="H73" s="17"/>
      <c r="I73" s="17"/>
      <c r="J73" s="17">
        <v>45</v>
      </c>
      <c r="K73" s="68"/>
      <c r="L73" s="107"/>
      <c r="M73" s="17"/>
      <c r="N73" s="17"/>
      <c r="O73" s="17"/>
      <c r="P73" s="17"/>
      <c r="Q73" s="17"/>
      <c r="R73" s="17"/>
      <c r="S73" s="17"/>
      <c r="T73" s="17"/>
      <c r="U73" s="106"/>
      <c r="V73" s="40">
        <f t="shared" si="7"/>
        <v>45</v>
      </c>
      <c r="W73" s="43">
        <v>4</v>
      </c>
      <c r="X73" s="44">
        <v>10</v>
      </c>
      <c r="Y73" s="108">
        <f aca="true" t="shared" si="9" ref="Y73:Y85">Z73-V73</f>
        <v>205</v>
      </c>
      <c r="Z73" s="21">
        <v>250</v>
      </c>
      <c r="AA73" s="216">
        <v>85</v>
      </c>
    </row>
    <row r="74" spans="1:27" ht="15.75" thickBot="1">
      <c r="A74" s="134">
        <v>72</v>
      </c>
      <c r="B74" s="9">
        <v>118</v>
      </c>
      <c r="C74" s="13" t="s">
        <v>49</v>
      </c>
      <c r="D74" s="41">
        <v>7</v>
      </c>
      <c r="E74" s="16"/>
      <c r="F74" s="14"/>
      <c r="G74" s="14"/>
      <c r="H74" s="14"/>
      <c r="I74" s="14"/>
      <c r="J74" s="14">
        <v>45</v>
      </c>
      <c r="K74" s="15"/>
      <c r="L74" s="45"/>
      <c r="M74" s="14"/>
      <c r="N74" s="14"/>
      <c r="O74" s="14"/>
      <c r="P74" s="14"/>
      <c r="Q74" s="14"/>
      <c r="R74" s="14"/>
      <c r="S74" s="14">
        <v>80</v>
      </c>
      <c r="T74" s="14"/>
      <c r="U74" s="46"/>
      <c r="V74" s="41">
        <f t="shared" si="7"/>
        <v>125</v>
      </c>
      <c r="W74" s="45">
        <v>5</v>
      </c>
      <c r="X74" s="46">
        <v>34</v>
      </c>
      <c r="Y74" s="108">
        <f t="shared" si="9"/>
        <v>217</v>
      </c>
      <c r="Z74" s="21">
        <v>342</v>
      </c>
      <c r="AA74" s="216">
        <v>84</v>
      </c>
    </row>
    <row r="75" spans="1:27" ht="15.75" thickBot="1">
      <c r="A75" s="134">
        <v>73</v>
      </c>
      <c r="B75" s="73">
        <v>439</v>
      </c>
      <c r="C75" s="13" t="s">
        <v>226</v>
      </c>
      <c r="D75" s="41">
        <v>7</v>
      </c>
      <c r="E75" s="16"/>
      <c r="F75" s="14"/>
      <c r="G75" s="14"/>
      <c r="H75" s="14"/>
      <c r="I75" s="14"/>
      <c r="J75" s="14"/>
      <c r="K75" s="15"/>
      <c r="L75" s="45"/>
      <c r="M75" s="14"/>
      <c r="N75" s="14"/>
      <c r="O75" s="14"/>
      <c r="P75" s="14"/>
      <c r="Q75" s="14"/>
      <c r="R75" s="14"/>
      <c r="S75" s="14"/>
      <c r="T75" s="14"/>
      <c r="U75" s="46"/>
      <c r="V75" s="41">
        <f>SUM(D75:U75)</f>
        <v>7</v>
      </c>
      <c r="W75" s="45">
        <v>3</v>
      </c>
      <c r="X75" s="46">
        <v>49</v>
      </c>
      <c r="Y75" s="108">
        <f t="shared" si="9"/>
        <v>222</v>
      </c>
      <c r="Z75" s="21">
        <v>229</v>
      </c>
      <c r="AA75" s="216">
        <v>83</v>
      </c>
    </row>
    <row r="76" spans="1:27" ht="15.75" thickBot="1">
      <c r="A76" s="134">
        <v>74</v>
      </c>
      <c r="B76" s="27">
        <v>163</v>
      </c>
      <c r="C76" s="13" t="s">
        <v>159</v>
      </c>
      <c r="D76" s="41">
        <v>7</v>
      </c>
      <c r="E76" s="16"/>
      <c r="F76" s="14"/>
      <c r="G76" s="14"/>
      <c r="H76" s="14"/>
      <c r="I76" s="14"/>
      <c r="J76" s="14"/>
      <c r="K76" s="15"/>
      <c r="L76" s="45">
        <v>20</v>
      </c>
      <c r="M76" s="14"/>
      <c r="N76" s="14"/>
      <c r="O76" s="14"/>
      <c r="P76" s="14"/>
      <c r="Q76" s="14"/>
      <c r="R76" s="14"/>
      <c r="S76" s="14"/>
      <c r="T76" s="14"/>
      <c r="U76" s="46"/>
      <c r="V76" s="41">
        <f>SUM(E76:U76)</f>
        <v>20</v>
      </c>
      <c r="W76" s="45">
        <v>5</v>
      </c>
      <c r="X76" s="46">
        <v>17</v>
      </c>
      <c r="Y76" s="108">
        <f t="shared" si="9"/>
        <v>297</v>
      </c>
      <c r="Z76" s="21">
        <v>317</v>
      </c>
      <c r="AA76" s="216">
        <v>82</v>
      </c>
    </row>
    <row r="77" spans="1:27" ht="15.75" thickBot="1">
      <c r="A77" s="134">
        <v>75</v>
      </c>
      <c r="B77" s="27">
        <v>427</v>
      </c>
      <c r="C77" s="13" t="s">
        <v>192</v>
      </c>
      <c r="D77" s="41">
        <v>7</v>
      </c>
      <c r="E77" s="16"/>
      <c r="F77" s="14"/>
      <c r="G77" s="14"/>
      <c r="H77" s="14"/>
      <c r="I77" s="14"/>
      <c r="J77" s="14"/>
      <c r="K77" s="15"/>
      <c r="L77" s="45">
        <v>20</v>
      </c>
      <c r="M77" s="14"/>
      <c r="N77" s="14"/>
      <c r="O77" s="14"/>
      <c r="P77" s="14"/>
      <c r="Q77" s="14"/>
      <c r="R77" s="14"/>
      <c r="S77" s="14"/>
      <c r="T77" s="14"/>
      <c r="U77" s="46"/>
      <c r="V77" s="41">
        <f>SUM(E77:U77)</f>
        <v>20</v>
      </c>
      <c r="W77" s="45">
        <v>5</v>
      </c>
      <c r="X77" s="46">
        <v>43</v>
      </c>
      <c r="Y77" s="108">
        <f t="shared" si="9"/>
        <v>349</v>
      </c>
      <c r="Z77" s="21">
        <v>369</v>
      </c>
      <c r="AA77" s="216">
        <v>81</v>
      </c>
    </row>
    <row r="78" spans="1:27" ht="15.75" thickBot="1">
      <c r="A78" s="134">
        <v>76</v>
      </c>
      <c r="B78" s="77">
        <v>110</v>
      </c>
      <c r="C78" s="91" t="s">
        <v>58</v>
      </c>
      <c r="D78" s="60">
        <v>7</v>
      </c>
      <c r="E78" s="82"/>
      <c r="F78" s="23"/>
      <c r="G78" s="23"/>
      <c r="H78" s="23"/>
      <c r="I78" s="23"/>
      <c r="J78" s="23"/>
      <c r="K78" s="59"/>
      <c r="L78" s="61">
        <v>20</v>
      </c>
      <c r="M78" s="23"/>
      <c r="N78" s="23"/>
      <c r="O78" s="23"/>
      <c r="P78" s="23"/>
      <c r="Q78" s="23"/>
      <c r="R78" s="23"/>
      <c r="S78" s="23"/>
      <c r="T78" s="23"/>
      <c r="U78" s="62"/>
      <c r="V78" s="42">
        <f>SUM(E78:U78)</f>
        <v>20</v>
      </c>
      <c r="W78" s="48">
        <v>5</v>
      </c>
      <c r="X78" s="49">
        <v>51</v>
      </c>
      <c r="Y78" s="108">
        <f t="shared" si="9"/>
        <v>373</v>
      </c>
      <c r="Z78" s="21">
        <v>393</v>
      </c>
      <c r="AA78" s="216">
        <v>80</v>
      </c>
    </row>
    <row r="79" spans="1:27" ht="15" customHeight="1" thickBot="1">
      <c r="A79" s="161">
        <v>77</v>
      </c>
      <c r="B79" s="72">
        <v>164</v>
      </c>
      <c r="C79" s="88" t="s">
        <v>59</v>
      </c>
      <c r="D79" s="145" t="s">
        <v>241</v>
      </c>
      <c r="E79" s="38">
        <v>30</v>
      </c>
      <c r="F79" s="25"/>
      <c r="G79" s="25"/>
      <c r="H79" s="25"/>
      <c r="I79" s="25"/>
      <c r="J79" s="25"/>
      <c r="K79" s="36">
        <v>120</v>
      </c>
      <c r="L79" s="43">
        <v>20</v>
      </c>
      <c r="M79" s="25"/>
      <c r="N79" s="25"/>
      <c r="O79" s="25"/>
      <c r="P79" s="25"/>
      <c r="Q79" s="25"/>
      <c r="R79" s="25"/>
      <c r="S79" s="25">
        <v>80</v>
      </c>
      <c r="T79" s="25"/>
      <c r="U79" s="44"/>
      <c r="V79" s="40">
        <f aca="true" t="shared" si="10" ref="V79:V85">SUM(D79:U79)</f>
        <v>250</v>
      </c>
      <c r="W79" s="43">
        <v>6</v>
      </c>
      <c r="X79" s="44">
        <v>30</v>
      </c>
      <c r="Y79" s="108">
        <f t="shared" si="9"/>
        <v>260</v>
      </c>
      <c r="Z79" s="21">
        <v>510</v>
      </c>
      <c r="AA79" s="216">
        <v>78.5</v>
      </c>
    </row>
    <row r="80" spans="1:27" ht="15.75" thickBot="1">
      <c r="A80" s="162"/>
      <c r="B80" s="73">
        <v>114</v>
      </c>
      <c r="C80" s="13" t="s">
        <v>103</v>
      </c>
      <c r="D80" s="146"/>
      <c r="E80" s="16">
        <v>30</v>
      </c>
      <c r="F80" s="14"/>
      <c r="G80" s="14"/>
      <c r="H80" s="14"/>
      <c r="I80" s="14"/>
      <c r="J80" s="14"/>
      <c r="K80" s="15">
        <v>120</v>
      </c>
      <c r="L80" s="45">
        <v>20</v>
      </c>
      <c r="M80" s="14"/>
      <c r="N80" s="14"/>
      <c r="O80" s="14"/>
      <c r="P80" s="14"/>
      <c r="Q80" s="14"/>
      <c r="R80" s="14"/>
      <c r="S80" s="14">
        <v>80</v>
      </c>
      <c r="T80" s="14"/>
      <c r="U80" s="46"/>
      <c r="V80" s="41">
        <f>SUM(D80:U80)</f>
        <v>250</v>
      </c>
      <c r="W80" s="45">
        <v>6</v>
      </c>
      <c r="X80" s="46">
        <v>30</v>
      </c>
      <c r="Y80" s="108">
        <f>Z80-V80</f>
        <v>260</v>
      </c>
      <c r="Z80" s="21">
        <v>510</v>
      </c>
      <c r="AA80" s="216">
        <v>78.5</v>
      </c>
    </row>
    <row r="81" spans="1:27" ht="15.75" thickBot="1">
      <c r="A81" s="134">
        <v>79</v>
      </c>
      <c r="B81" s="27">
        <v>153</v>
      </c>
      <c r="C81" s="13" t="s">
        <v>60</v>
      </c>
      <c r="D81" s="146"/>
      <c r="E81" s="16">
        <v>30</v>
      </c>
      <c r="F81" s="14"/>
      <c r="G81" s="14"/>
      <c r="H81" s="14"/>
      <c r="I81" s="14"/>
      <c r="J81" s="14"/>
      <c r="K81" s="15">
        <v>120</v>
      </c>
      <c r="L81" s="45">
        <v>20</v>
      </c>
      <c r="M81" s="14"/>
      <c r="N81" s="14"/>
      <c r="O81" s="14"/>
      <c r="P81" s="14"/>
      <c r="Q81" s="14"/>
      <c r="R81" s="14"/>
      <c r="S81" s="14">
        <v>80</v>
      </c>
      <c r="T81" s="14"/>
      <c r="U81" s="46"/>
      <c r="V81" s="41">
        <f>SUM(D81:U81)</f>
        <v>250</v>
      </c>
      <c r="W81" s="45">
        <v>6</v>
      </c>
      <c r="X81" s="46">
        <v>31</v>
      </c>
      <c r="Y81" s="108">
        <f>Z81-V81</f>
        <v>263</v>
      </c>
      <c r="Z81" s="21">
        <v>513</v>
      </c>
      <c r="AA81" s="216">
        <v>77</v>
      </c>
    </row>
    <row r="82" spans="1:27" ht="15.75" thickBot="1">
      <c r="A82" s="134">
        <v>80</v>
      </c>
      <c r="B82" s="27">
        <v>123</v>
      </c>
      <c r="C82" s="13" t="s">
        <v>82</v>
      </c>
      <c r="D82" s="146"/>
      <c r="E82" s="16"/>
      <c r="F82" s="14"/>
      <c r="G82" s="14"/>
      <c r="H82" s="14"/>
      <c r="I82" s="14"/>
      <c r="J82" s="14">
        <v>45</v>
      </c>
      <c r="K82" s="15"/>
      <c r="L82" s="45">
        <v>20</v>
      </c>
      <c r="M82" s="14"/>
      <c r="N82" s="14"/>
      <c r="O82" s="14"/>
      <c r="P82" s="14"/>
      <c r="Q82" s="14">
        <v>60</v>
      </c>
      <c r="R82" s="14"/>
      <c r="S82" s="14"/>
      <c r="T82" s="14"/>
      <c r="U82" s="46"/>
      <c r="V82" s="41">
        <f t="shared" si="10"/>
        <v>125</v>
      </c>
      <c r="W82" s="45">
        <v>6</v>
      </c>
      <c r="X82" s="46">
        <v>11</v>
      </c>
      <c r="Y82" s="108">
        <f t="shared" si="9"/>
        <v>328</v>
      </c>
      <c r="Z82" s="21">
        <v>453</v>
      </c>
      <c r="AA82" s="216">
        <v>76</v>
      </c>
    </row>
    <row r="83" spans="1:27" ht="15.75" thickBot="1">
      <c r="A83" s="161">
        <v>81</v>
      </c>
      <c r="B83" s="27">
        <v>109</v>
      </c>
      <c r="C83" s="13" t="s">
        <v>55</v>
      </c>
      <c r="D83" s="146"/>
      <c r="E83" s="16"/>
      <c r="F83" s="14"/>
      <c r="G83" s="14"/>
      <c r="H83" s="14"/>
      <c r="I83" s="14"/>
      <c r="J83" s="14"/>
      <c r="K83" s="15"/>
      <c r="L83" s="45"/>
      <c r="M83" s="14"/>
      <c r="N83" s="14"/>
      <c r="O83" s="14"/>
      <c r="P83" s="14"/>
      <c r="Q83" s="14"/>
      <c r="R83" s="14"/>
      <c r="S83" s="14"/>
      <c r="T83" s="14"/>
      <c r="U83" s="46"/>
      <c r="V83" s="41">
        <f t="shared" si="10"/>
        <v>0</v>
      </c>
      <c r="W83" s="45">
        <v>6</v>
      </c>
      <c r="X83" s="46">
        <v>45</v>
      </c>
      <c r="Y83" s="108">
        <f t="shared" si="9"/>
        <v>555</v>
      </c>
      <c r="Z83" s="21">
        <v>555</v>
      </c>
      <c r="AA83" s="216">
        <v>74</v>
      </c>
    </row>
    <row r="84" spans="1:27" ht="15.75" thickBot="1">
      <c r="A84" s="178"/>
      <c r="B84" s="27">
        <v>143</v>
      </c>
      <c r="C84" s="13" t="s">
        <v>56</v>
      </c>
      <c r="D84" s="146"/>
      <c r="E84" s="16"/>
      <c r="F84" s="14"/>
      <c r="G84" s="14"/>
      <c r="H84" s="14"/>
      <c r="I84" s="14"/>
      <c r="J84" s="14"/>
      <c r="K84" s="15"/>
      <c r="L84" s="45"/>
      <c r="M84" s="14"/>
      <c r="N84" s="14"/>
      <c r="O84" s="14"/>
      <c r="P84" s="14"/>
      <c r="Q84" s="14"/>
      <c r="R84" s="14"/>
      <c r="S84" s="14"/>
      <c r="T84" s="14"/>
      <c r="U84" s="46"/>
      <c r="V84" s="41">
        <f t="shared" si="10"/>
        <v>0</v>
      </c>
      <c r="W84" s="45">
        <v>6</v>
      </c>
      <c r="X84" s="46">
        <v>45</v>
      </c>
      <c r="Y84" s="108">
        <f t="shared" si="9"/>
        <v>555</v>
      </c>
      <c r="Z84" s="21">
        <v>555</v>
      </c>
      <c r="AA84" s="216">
        <v>74</v>
      </c>
    </row>
    <row r="85" spans="1:27" ht="15.75" thickBot="1">
      <c r="A85" s="162"/>
      <c r="B85" s="76">
        <v>170</v>
      </c>
      <c r="C85" s="92" t="s">
        <v>110</v>
      </c>
      <c r="D85" s="157"/>
      <c r="E85" s="39"/>
      <c r="F85" s="29"/>
      <c r="G85" s="29"/>
      <c r="H85" s="29"/>
      <c r="I85" s="29"/>
      <c r="J85" s="29"/>
      <c r="K85" s="37"/>
      <c r="L85" s="48"/>
      <c r="M85" s="29"/>
      <c r="N85" s="29"/>
      <c r="O85" s="29"/>
      <c r="P85" s="29"/>
      <c r="Q85" s="29"/>
      <c r="R85" s="29"/>
      <c r="S85" s="29"/>
      <c r="T85" s="29"/>
      <c r="U85" s="49"/>
      <c r="V85" s="42">
        <f t="shared" si="10"/>
        <v>0</v>
      </c>
      <c r="W85" s="48">
        <v>6</v>
      </c>
      <c r="X85" s="49">
        <v>45</v>
      </c>
      <c r="Y85" s="108">
        <f t="shared" si="9"/>
        <v>555</v>
      </c>
      <c r="Z85" s="21">
        <v>555</v>
      </c>
      <c r="AA85" s="216">
        <v>74</v>
      </c>
    </row>
    <row r="86" spans="1:27" ht="15.75" thickBot="1">
      <c r="A86" s="134">
        <v>84</v>
      </c>
      <c r="B86" s="24">
        <v>119</v>
      </c>
      <c r="C86" s="88" t="s">
        <v>33</v>
      </c>
      <c r="D86" s="130" t="s">
        <v>183</v>
      </c>
      <c r="E86" s="38"/>
      <c r="F86" s="25"/>
      <c r="G86" s="25"/>
      <c r="H86" s="25"/>
      <c r="I86" s="25"/>
      <c r="J86" s="25"/>
      <c r="K86" s="36"/>
      <c r="L86" s="43">
        <v>20</v>
      </c>
      <c r="M86" s="25"/>
      <c r="N86" s="25"/>
      <c r="O86" s="25"/>
      <c r="P86" s="25"/>
      <c r="Q86" s="25"/>
      <c r="R86" s="25"/>
      <c r="S86" s="25"/>
      <c r="T86" s="25"/>
      <c r="U86" s="44"/>
      <c r="V86" s="40">
        <f>SUM(D86:U86)</f>
        <v>20</v>
      </c>
      <c r="W86" s="43">
        <v>6</v>
      </c>
      <c r="X86" s="44">
        <v>22</v>
      </c>
      <c r="Y86" s="108">
        <f>Z86-V86</f>
        <v>466</v>
      </c>
      <c r="Z86" s="21">
        <v>486</v>
      </c>
      <c r="AA86" s="216">
        <v>72</v>
      </c>
    </row>
    <row r="87" spans="1:27" ht="15.75" thickBot="1">
      <c r="A87" s="134">
        <v>85</v>
      </c>
      <c r="B87" s="73">
        <v>148</v>
      </c>
      <c r="C87" s="93" t="s">
        <v>147</v>
      </c>
      <c r="D87" s="129" t="s">
        <v>184</v>
      </c>
      <c r="E87" s="16"/>
      <c r="F87" s="14"/>
      <c r="G87" s="14"/>
      <c r="H87" s="14"/>
      <c r="I87" s="14"/>
      <c r="J87" s="14">
        <v>45</v>
      </c>
      <c r="K87" s="15"/>
      <c r="L87" s="45"/>
      <c r="M87" s="14"/>
      <c r="N87" s="14"/>
      <c r="O87" s="14"/>
      <c r="P87" s="14"/>
      <c r="Q87" s="14"/>
      <c r="R87" s="14"/>
      <c r="S87" s="14"/>
      <c r="T87" s="14"/>
      <c r="U87" s="46"/>
      <c r="V87" s="41">
        <f>SUM(D87:U87)</f>
        <v>45</v>
      </c>
      <c r="W87" s="45">
        <v>6</v>
      </c>
      <c r="X87" s="46">
        <v>28</v>
      </c>
      <c r="Y87" s="108">
        <f>Z87-V87</f>
        <v>459</v>
      </c>
      <c r="Z87" s="21">
        <v>504</v>
      </c>
      <c r="AA87" s="216">
        <v>71</v>
      </c>
    </row>
    <row r="88" spans="1:27" ht="15.75" thickBot="1">
      <c r="A88" s="134">
        <v>86</v>
      </c>
      <c r="B88" s="27">
        <v>149</v>
      </c>
      <c r="C88" s="13" t="s">
        <v>83</v>
      </c>
      <c r="D88" s="129" t="s">
        <v>224</v>
      </c>
      <c r="E88" s="16"/>
      <c r="F88" s="14"/>
      <c r="G88" s="14"/>
      <c r="H88" s="14"/>
      <c r="I88" s="14"/>
      <c r="J88" s="14"/>
      <c r="K88" s="15"/>
      <c r="L88" s="45"/>
      <c r="M88" s="14"/>
      <c r="N88" s="14"/>
      <c r="O88" s="14"/>
      <c r="P88" s="14"/>
      <c r="Q88" s="14"/>
      <c r="R88" s="14"/>
      <c r="S88" s="14"/>
      <c r="T88" s="14"/>
      <c r="U88" s="46"/>
      <c r="V88" s="41">
        <f>SUM(D88:U88)</f>
        <v>0</v>
      </c>
      <c r="W88" s="45">
        <v>6</v>
      </c>
      <c r="X88" s="46">
        <v>7</v>
      </c>
      <c r="Y88" s="108">
        <f>Z88-V88</f>
        <v>441</v>
      </c>
      <c r="Z88" s="21">
        <v>441</v>
      </c>
      <c r="AA88" s="216">
        <v>70</v>
      </c>
    </row>
    <row r="89" spans="1:27" ht="15.75" thickBot="1">
      <c r="A89" s="134">
        <v>87</v>
      </c>
      <c r="B89" s="28">
        <v>103</v>
      </c>
      <c r="C89" s="92" t="s">
        <v>48</v>
      </c>
      <c r="D89" s="115"/>
      <c r="E89" s="39"/>
      <c r="F89" s="29"/>
      <c r="G89" s="29">
        <v>60</v>
      </c>
      <c r="H89" s="29"/>
      <c r="I89" s="29"/>
      <c r="J89" s="29"/>
      <c r="K89" s="37"/>
      <c r="L89" s="48">
        <v>20</v>
      </c>
      <c r="M89" s="29"/>
      <c r="N89" s="29"/>
      <c r="O89" s="29"/>
      <c r="P89" s="29"/>
      <c r="Q89" s="29"/>
      <c r="R89" s="29"/>
      <c r="S89" s="29"/>
      <c r="T89" s="29"/>
      <c r="U89" s="49"/>
      <c r="V89" s="42">
        <f>SUM(D89:U89)</f>
        <v>80</v>
      </c>
      <c r="W89" s="48">
        <v>6</v>
      </c>
      <c r="X89" s="49">
        <v>13</v>
      </c>
      <c r="Y89" s="108">
        <f>Z89-V89</f>
        <v>379</v>
      </c>
      <c r="Z89" s="21">
        <v>459</v>
      </c>
      <c r="AA89" s="216">
        <v>69</v>
      </c>
    </row>
    <row r="90" spans="1:27" ht="15">
      <c r="A90" s="134">
        <v>88</v>
      </c>
      <c r="B90" s="87">
        <v>134</v>
      </c>
      <c r="C90" s="90" t="s">
        <v>47</v>
      </c>
      <c r="D90" s="71" t="s">
        <v>185</v>
      </c>
      <c r="Z90" s="21">
        <v>0</v>
      </c>
      <c r="AA90" s="216">
        <v>2</v>
      </c>
    </row>
    <row r="91" spans="1:27" ht="15">
      <c r="A91" s="134">
        <v>89</v>
      </c>
      <c r="B91" s="27">
        <v>171</v>
      </c>
      <c r="C91" s="13" t="s">
        <v>51</v>
      </c>
      <c r="D91" s="41" t="s">
        <v>185</v>
      </c>
      <c r="E91" s="231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1">
        <v>0</v>
      </c>
      <c r="AA91" s="216">
        <v>2</v>
      </c>
    </row>
    <row r="92" spans="1:27" ht="15">
      <c r="A92" s="134">
        <v>90</v>
      </c>
      <c r="B92" s="73">
        <v>172</v>
      </c>
      <c r="C92" s="13" t="s">
        <v>90</v>
      </c>
      <c r="D92" s="41" t="s">
        <v>185</v>
      </c>
      <c r="E92" s="231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1">
        <v>0</v>
      </c>
      <c r="AA92" s="216">
        <v>2</v>
      </c>
    </row>
    <row r="93" spans="1:27" ht="15">
      <c r="A93" s="134">
        <v>91</v>
      </c>
      <c r="B93" s="73">
        <v>156</v>
      </c>
      <c r="C93" s="13" t="s">
        <v>150</v>
      </c>
      <c r="D93" s="41" t="s">
        <v>185</v>
      </c>
      <c r="E93" s="231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1">
        <v>0</v>
      </c>
      <c r="AA93" s="216">
        <v>2</v>
      </c>
    </row>
    <row r="94" spans="1:27" ht="15.75" thickBot="1">
      <c r="A94" s="97">
        <v>92</v>
      </c>
      <c r="B94" s="219">
        <v>177</v>
      </c>
      <c r="C94" s="91" t="s">
        <v>62</v>
      </c>
      <c r="D94" s="60" t="s">
        <v>185</v>
      </c>
      <c r="Z94" s="21">
        <v>0</v>
      </c>
      <c r="AA94" s="218">
        <v>2</v>
      </c>
    </row>
    <row r="95" spans="1:27" ht="15.75" thickBot="1">
      <c r="A95" s="147" t="s">
        <v>168</v>
      </c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9"/>
    </row>
    <row r="96" spans="1:27" ht="15.75" thickBot="1">
      <c r="A96" s="139">
        <v>1</v>
      </c>
      <c r="B96" s="75">
        <v>204</v>
      </c>
      <c r="C96" s="90" t="s">
        <v>99</v>
      </c>
      <c r="D96" s="71">
        <v>8</v>
      </c>
      <c r="E96" s="74">
        <v>30</v>
      </c>
      <c r="F96" s="17">
        <v>60</v>
      </c>
      <c r="G96" s="17"/>
      <c r="H96" s="17"/>
      <c r="I96" s="17"/>
      <c r="J96" s="17">
        <v>45</v>
      </c>
      <c r="K96" s="68"/>
      <c r="L96" s="107">
        <v>20</v>
      </c>
      <c r="M96" s="17"/>
      <c r="N96" s="17"/>
      <c r="O96" s="17"/>
      <c r="P96" s="17"/>
      <c r="Q96" s="17">
        <v>60</v>
      </c>
      <c r="R96" s="17"/>
      <c r="S96" s="17">
        <v>80</v>
      </c>
      <c r="T96" s="17"/>
      <c r="U96" s="106"/>
      <c r="V96" s="71">
        <f>SUM(E96:U96)</f>
        <v>295</v>
      </c>
      <c r="W96" s="107">
        <v>5</v>
      </c>
      <c r="X96" s="106">
        <v>1</v>
      </c>
      <c r="Y96" s="108">
        <f aca="true" t="shared" si="11" ref="Y96:Y123">Z96-V96</f>
        <v>6</v>
      </c>
      <c r="Z96" s="21">
        <v>301</v>
      </c>
      <c r="AA96" s="217">
        <v>500</v>
      </c>
    </row>
    <row r="97" spans="1:27" ht="15.75" thickBot="1">
      <c r="A97" s="80">
        <v>2</v>
      </c>
      <c r="B97" s="27">
        <v>217</v>
      </c>
      <c r="C97" s="13" t="s">
        <v>101</v>
      </c>
      <c r="D97" s="41">
        <v>8</v>
      </c>
      <c r="E97" s="16">
        <v>30</v>
      </c>
      <c r="F97" s="14"/>
      <c r="G97" s="14"/>
      <c r="H97" s="14"/>
      <c r="I97" s="14"/>
      <c r="J97" s="14">
        <v>45</v>
      </c>
      <c r="K97" s="15"/>
      <c r="L97" s="45">
        <v>20</v>
      </c>
      <c r="M97" s="14"/>
      <c r="N97" s="14">
        <v>30</v>
      </c>
      <c r="O97" s="14"/>
      <c r="P97" s="14"/>
      <c r="Q97" s="14"/>
      <c r="R97" s="14"/>
      <c r="S97" s="14">
        <v>80</v>
      </c>
      <c r="T97" s="14"/>
      <c r="U97" s="46"/>
      <c r="V97" s="41">
        <f>SUM(E97:U97)</f>
        <v>205</v>
      </c>
      <c r="W97" s="45">
        <v>4</v>
      </c>
      <c r="X97" s="46">
        <v>20</v>
      </c>
      <c r="Y97" s="108">
        <f t="shared" si="11"/>
        <v>55</v>
      </c>
      <c r="Z97" s="21">
        <v>260</v>
      </c>
      <c r="AA97" s="216">
        <v>425</v>
      </c>
    </row>
    <row r="98" spans="1:27" ht="15.75" thickBot="1">
      <c r="A98" s="80">
        <v>3</v>
      </c>
      <c r="B98" s="27">
        <v>210</v>
      </c>
      <c r="C98" s="13" t="s">
        <v>5</v>
      </c>
      <c r="D98" s="41">
        <v>8</v>
      </c>
      <c r="E98" s="16">
        <v>30</v>
      </c>
      <c r="F98" s="14"/>
      <c r="G98" s="14"/>
      <c r="H98" s="14"/>
      <c r="I98" s="14"/>
      <c r="J98" s="14">
        <v>45</v>
      </c>
      <c r="K98" s="15"/>
      <c r="L98" s="45">
        <v>20</v>
      </c>
      <c r="M98" s="14">
        <v>25</v>
      </c>
      <c r="N98" s="14">
        <v>30</v>
      </c>
      <c r="O98" s="14"/>
      <c r="P98" s="14">
        <v>50</v>
      </c>
      <c r="Q98" s="14"/>
      <c r="R98" s="14"/>
      <c r="S98" s="14"/>
      <c r="T98" s="14"/>
      <c r="U98" s="46"/>
      <c r="V98" s="41">
        <f aca="true" t="shared" si="12" ref="V98:V112">SUM(E98:U98)</f>
        <v>200</v>
      </c>
      <c r="W98" s="45">
        <v>4</v>
      </c>
      <c r="X98" s="46">
        <v>32</v>
      </c>
      <c r="Y98" s="108">
        <f t="shared" si="11"/>
        <v>72</v>
      </c>
      <c r="Z98" s="21">
        <v>272</v>
      </c>
      <c r="AA98" s="216">
        <v>375</v>
      </c>
    </row>
    <row r="99" spans="1:27" ht="15.75" thickBot="1">
      <c r="A99" s="176">
        <v>4</v>
      </c>
      <c r="B99" s="27">
        <v>51</v>
      </c>
      <c r="C99" s="13" t="s">
        <v>134</v>
      </c>
      <c r="D99" s="41">
        <v>8</v>
      </c>
      <c r="E99" s="16">
        <v>30</v>
      </c>
      <c r="F99" s="14"/>
      <c r="G99" s="14"/>
      <c r="H99" s="14"/>
      <c r="I99" s="14"/>
      <c r="J99" s="14">
        <v>45</v>
      </c>
      <c r="K99" s="15"/>
      <c r="L99" s="45">
        <v>20</v>
      </c>
      <c r="M99" s="14"/>
      <c r="N99" s="14">
        <v>30</v>
      </c>
      <c r="O99" s="14"/>
      <c r="P99" s="14"/>
      <c r="Q99" s="14"/>
      <c r="R99" s="14"/>
      <c r="S99" s="14"/>
      <c r="T99" s="14"/>
      <c r="U99" s="46"/>
      <c r="V99" s="41">
        <f t="shared" si="12"/>
        <v>125</v>
      </c>
      <c r="W99" s="45">
        <v>4</v>
      </c>
      <c r="X99" s="46">
        <v>26</v>
      </c>
      <c r="Y99" s="108">
        <f t="shared" si="11"/>
        <v>141</v>
      </c>
      <c r="Z99" s="21">
        <v>266</v>
      </c>
      <c r="AA99" s="216">
        <v>337.5</v>
      </c>
    </row>
    <row r="100" spans="1:27" ht="15.75" thickBot="1">
      <c r="A100" s="177"/>
      <c r="B100" s="27">
        <v>428</v>
      </c>
      <c r="C100" s="13" t="s">
        <v>216</v>
      </c>
      <c r="D100" s="41">
        <v>8</v>
      </c>
      <c r="E100" s="16">
        <v>30</v>
      </c>
      <c r="F100" s="14"/>
      <c r="G100" s="14"/>
      <c r="H100" s="14"/>
      <c r="I100" s="14"/>
      <c r="J100" s="14">
        <v>45</v>
      </c>
      <c r="K100" s="15"/>
      <c r="L100" s="45">
        <v>20</v>
      </c>
      <c r="M100" s="14"/>
      <c r="N100" s="14">
        <v>30</v>
      </c>
      <c r="O100" s="14"/>
      <c r="P100" s="14"/>
      <c r="Q100" s="14"/>
      <c r="R100" s="14"/>
      <c r="S100" s="14"/>
      <c r="T100" s="14"/>
      <c r="U100" s="46"/>
      <c r="V100" s="41">
        <f t="shared" si="12"/>
        <v>125</v>
      </c>
      <c r="W100" s="45">
        <v>4</v>
      </c>
      <c r="X100" s="46">
        <v>26</v>
      </c>
      <c r="Y100" s="108">
        <f t="shared" si="11"/>
        <v>141</v>
      </c>
      <c r="Z100" s="21">
        <v>266</v>
      </c>
      <c r="AA100" s="216">
        <v>337.5</v>
      </c>
    </row>
    <row r="101" spans="1:27" ht="15.75" thickBot="1">
      <c r="A101" s="80">
        <v>6</v>
      </c>
      <c r="B101" s="27">
        <v>226</v>
      </c>
      <c r="C101" s="13" t="s">
        <v>70</v>
      </c>
      <c r="D101" s="41">
        <v>8</v>
      </c>
      <c r="E101" s="16">
        <v>30</v>
      </c>
      <c r="F101" s="14"/>
      <c r="G101" s="14"/>
      <c r="H101" s="14"/>
      <c r="I101" s="14"/>
      <c r="J101" s="14">
        <v>45</v>
      </c>
      <c r="K101" s="15"/>
      <c r="L101" s="45">
        <v>20</v>
      </c>
      <c r="M101" s="14"/>
      <c r="N101" s="14">
        <v>30</v>
      </c>
      <c r="O101" s="14"/>
      <c r="P101" s="14"/>
      <c r="Q101" s="14"/>
      <c r="R101" s="14"/>
      <c r="S101" s="14"/>
      <c r="T101" s="14"/>
      <c r="U101" s="46"/>
      <c r="V101" s="41">
        <f t="shared" si="12"/>
        <v>125</v>
      </c>
      <c r="W101" s="45">
        <v>4</v>
      </c>
      <c r="X101" s="46">
        <v>56</v>
      </c>
      <c r="Y101" s="108">
        <f t="shared" si="11"/>
        <v>171</v>
      </c>
      <c r="Z101" s="21">
        <v>296</v>
      </c>
      <c r="AA101" s="216">
        <v>310</v>
      </c>
    </row>
    <row r="102" spans="1:27" ht="15.75" thickBot="1">
      <c r="A102" s="80">
        <v>7</v>
      </c>
      <c r="B102" s="27">
        <v>432</v>
      </c>
      <c r="C102" s="13" t="s">
        <v>187</v>
      </c>
      <c r="D102" s="41">
        <v>8</v>
      </c>
      <c r="E102" s="16"/>
      <c r="F102" s="14"/>
      <c r="G102" s="14"/>
      <c r="H102" s="14"/>
      <c r="I102" s="14"/>
      <c r="J102" s="14"/>
      <c r="K102" s="15"/>
      <c r="L102" s="45">
        <v>20</v>
      </c>
      <c r="M102" s="14"/>
      <c r="N102" s="14">
        <v>30</v>
      </c>
      <c r="O102" s="14"/>
      <c r="P102" s="14"/>
      <c r="Q102" s="14"/>
      <c r="R102" s="14"/>
      <c r="S102" s="14">
        <v>80</v>
      </c>
      <c r="T102" s="14"/>
      <c r="U102" s="46"/>
      <c r="V102" s="41">
        <f t="shared" si="12"/>
        <v>130</v>
      </c>
      <c r="W102" s="45">
        <v>5</v>
      </c>
      <c r="X102" s="46">
        <v>8</v>
      </c>
      <c r="Y102" s="108">
        <f t="shared" si="11"/>
        <v>178</v>
      </c>
      <c r="Z102" s="21">
        <v>308</v>
      </c>
      <c r="AA102" s="216">
        <v>295</v>
      </c>
    </row>
    <row r="103" spans="1:27" ht="15.75" thickBot="1">
      <c r="A103" s="80">
        <v>8</v>
      </c>
      <c r="B103" s="27">
        <v>203</v>
      </c>
      <c r="C103" s="13" t="s">
        <v>153</v>
      </c>
      <c r="D103" s="41">
        <v>8</v>
      </c>
      <c r="E103" s="16">
        <v>30</v>
      </c>
      <c r="F103" s="14"/>
      <c r="G103" s="14"/>
      <c r="H103" s="14"/>
      <c r="I103" s="14"/>
      <c r="J103" s="14">
        <v>45</v>
      </c>
      <c r="K103" s="15"/>
      <c r="L103" s="45">
        <v>20</v>
      </c>
      <c r="M103" s="14"/>
      <c r="N103" s="14">
        <v>30</v>
      </c>
      <c r="O103" s="14"/>
      <c r="P103" s="14"/>
      <c r="Q103" s="14">
        <v>60</v>
      </c>
      <c r="R103" s="14"/>
      <c r="S103" s="14"/>
      <c r="T103" s="14"/>
      <c r="U103" s="46"/>
      <c r="V103" s="41">
        <f t="shared" si="12"/>
        <v>185</v>
      </c>
      <c r="W103" s="45">
        <v>5</v>
      </c>
      <c r="X103" s="46">
        <v>43</v>
      </c>
      <c r="Y103" s="108">
        <f t="shared" si="11"/>
        <v>184</v>
      </c>
      <c r="Z103" s="21">
        <v>369</v>
      </c>
      <c r="AA103" s="216">
        <v>280</v>
      </c>
    </row>
    <row r="104" spans="1:27" ht="15.75" thickBot="1">
      <c r="A104" s="176">
        <v>9</v>
      </c>
      <c r="B104" s="27">
        <v>218</v>
      </c>
      <c r="C104" s="13" t="s">
        <v>100</v>
      </c>
      <c r="D104" s="41">
        <v>8</v>
      </c>
      <c r="E104" s="16">
        <v>30</v>
      </c>
      <c r="F104" s="14"/>
      <c r="G104" s="14"/>
      <c r="H104" s="14"/>
      <c r="I104" s="14"/>
      <c r="J104" s="14">
        <v>45</v>
      </c>
      <c r="K104" s="15"/>
      <c r="L104" s="45"/>
      <c r="M104" s="14"/>
      <c r="N104" s="14"/>
      <c r="O104" s="14"/>
      <c r="P104" s="14"/>
      <c r="Q104" s="14"/>
      <c r="R104" s="14"/>
      <c r="S104" s="14"/>
      <c r="T104" s="14"/>
      <c r="U104" s="46"/>
      <c r="V104" s="41">
        <f>SUM(E104:U104)</f>
        <v>75</v>
      </c>
      <c r="W104" s="45">
        <v>4</v>
      </c>
      <c r="X104" s="46">
        <v>40</v>
      </c>
      <c r="Y104" s="108">
        <f>Z104-V104</f>
        <v>205</v>
      </c>
      <c r="Z104" s="21">
        <v>280</v>
      </c>
      <c r="AA104" s="216">
        <v>257.5</v>
      </c>
    </row>
    <row r="105" spans="1:27" ht="15.75" thickBot="1">
      <c r="A105" s="177"/>
      <c r="B105" s="11">
        <v>414</v>
      </c>
      <c r="C105" s="13" t="s">
        <v>198</v>
      </c>
      <c r="D105" s="41">
        <v>8</v>
      </c>
      <c r="E105" s="16">
        <v>30</v>
      </c>
      <c r="F105" s="14"/>
      <c r="G105" s="14"/>
      <c r="H105" s="14"/>
      <c r="I105" s="14"/>
      <c r="J105" s="14">
        <v>45</v>
      </c>
      <c r="K105" s="15"/>
      <c r="L105" s="45">
        <v>20</v>
      </c>
      <c r="M105" s="14"/>
      <c r="N105" s="14"/>
      <c r="O105" s="14"/>
      <c r="P105" s="14"/>
      <c r="Q105" s="14"/>
      <c r="R105" s="14"/>
      <c r="S105" s="14"/>
      <c r="T105" s="14"/>
      <c r="U105" s="46"/>
      <c r="V105" s="41">
        <f>SUM(E105:U105)</f>
        <v>95</v>
      </c>
      <c r="W105" s="45">
        <v>5</v>
      </c>
      <c r="X105" s="46">
        <v>0</v>
      </c>
      <c r="Y105" s="108">
        <f>Z105-V105</f>
        <v>205</v>
      </c>
      <c r="Z105" s="21">
        <v>300</v>
      </c>
      <c r="AA105" s="216">
        <v>257.5</v>
      </c>
    </row>
    <row r="106" spans="1:27" ht="15.75" thickBot="1">
      <c r="A106" s="80">
        <v>11</v>
      </c>
      <c r="B106" s="27">
        <v>227</v>
      </c>
      <c r="C106" s="13" t="s">
        <v>52</v>
      </c>
      <c r="D106" s="41">
        <v>8</v>
      </c>
      <c r="E106" s="16">
        <v>30</v>
      </c>
      <c r="F106" s="14"/>
      <c r="G106" s="14"/>
      <c r="H106" s="14"/>
      <c r="I106" s="14"/>
      <c r="J106" s="14">
        <v>45</v>
      </c>
      <c r="K106" s="15"/>
      <c r="L106" s="45"/>
      <c r="M106" s="14"/>
      <c r="N106" s="14"/>
      <c r="O106" s="14"/>
      <c r="P106" s="14"/>
      <c r="Q106" s="14"/>
      <c r="R106" s="14"/>
      <c r="S106" s="14"/>
      <c r="T106" s="14"/>
      <c r="U106" s="46"/>
      <c r="V106" s="41">
        <f>SUM(E106:U106)</f>
        <v>75</v>
      </c>
      <c r="W106" s="45">
        <v>4</v>
      </c>
      <c r="X106" s="46">
        <v>49</v>
      </c>
      <c r="Y106" s="108">
        <f>Z106-V106</f>
        <v>214</v>
      </c>
      <c r="Z106" s="21">
        <v>289</v>
      </c>
      <c r="AA106" s="216">
        <v>240</v>
      </c>
    </row>
    <row r="107" spans="1:27" ht="15.75" thickBot="1">
      <c r="A107" s="80">
        <v>12</v>
      </c>
      <c r="B107" s="27">
        <v>215</v>
      </c>
      <c r="C107" s="13" t="s">
        <v>41</v>
      </c>
      <c r="D107" s="41">
        <v>8</v>
      </c>
      <c r="E107" s="16">
        <v>30</v>
      </c>
      <c r="F107" s="14"/>
      <c r="G107" s="14"/>
      <c r="H107" s="14"/>
      <c r="I107" s="14"/>
      <c r="J107" s="14">
        <v>45</v>
      </c>
      <c r="K107" s="15"/>
      <c r="L107" s="45">
        <v>20</v>
      </c>
      <c r="M107" s="14"/>
      <c r="N107" s="14"/>
      <c r="O107" s="14"/>
      <c r="P107" s="14"/>
      <c r="Q107" s="14"/>
      <c r="R107" s="14"/>
      <c r="S107" s="14"/>
      <c r="T107" s="14"/>
      <c r="U107" s="46"/>
      <c r="V107" s="41">
        <f>SUM(E107:U107)</f>
        <v>95</v>
      </c>
      <c r="W107" s="45">
        <v>5</v>
      </c>
      <c r="X107" s="46">
        <v>30</v>
      </c>
      <c r="Y107" s="108">
        <f>Z107-V107</f>
        <v>235</v>
      </c>
      <c r="Z107" s="21">
        <v>330</v>
      </c>
      <c r="AA107" s="216">
        <v>230</v>
      </c>
    </row>
    <row r="108" spans="1:27" ht="15.75" thickBot="1">
      <c r="A108" s="80">
        <v>13</v>
      </c>
      <c r="B108" s="27">
        <v>225</v>
      </c>
      <c r="C108" s="13" t="s">
        <v>79</v>
      </c>
      <c r="D108" s="41">
        <v>8</v>
      </c>
      <c r="E108" s="16">
        <v>30</v>
      </c>
      <c r="F108" s="14"/>
      <c r="G108" s="14"/>
      <c r="H108" s="14"/>
      <c r="I108" s="14"/>
      <c r="J108" s="14"/>
      <c r="K108" s="15"/>
      <c r="L108" s="45"/>
      <c r="M108" s="14"/>
      <c r="N108" s="14"/>
      <c r="O108" s="14"/>
      <c r="P108" s="14"/>
      <c r="Q108" s="14"/>
      <c r="R108" s="14"/>
      <c r="S108" s="14"/>
      <c r="T108" s="14"/>
      <c r="U108" s="46"/>
      <c r="V108" s="41">
        <f t="shared" si="12"/>
        <v>30</v>
      </c>
      <c r="W108" s="45">
        <v>4</v>
      </c>
      <c r="X108" s="46">
        <v>55</v>
      </c>
      <c r="Y108" s="108">
        <f t="shared" si="11"/>
        <v>265</v>
      </c>
      <c r="Z108" s="21">
        <v>295</v>
      </c>
      <c r="AA108" s="216">
        <v>220</v>
      </c>
    </row>
    <row r="109" spans="1:27" ht="15.75" thickBot="1">
      <c r="A109" s="80">
        <v>14</v>
      </c>
      <c r="B109" s="27">
        <v>229</v>
      </c>
      <c r="C109" s="13" t="s">
        <v>38</v>
      </c>
      <c r="D109" s="41">
        <v>8</v>
      </c>
      <c r="E109" s="16"/>
      <c r="F109" s="14"/>
      <c r="G109" s="14"/>
      <c r="H109" s="14"/>
      <c r="I109" s="14"/>
      <c r="J109" s="14"/>
      <c r="K109" s="15"/>
      <c r="L109" s="45">
        <v>20</v>
      </c>
      <c r="M109" s="14"/>
      <c r="N109" s="14"/>
      <c r="O109" s="14"/>
      <c r="P109" s="14"/>
      <c r="Q109" s="14"/>
      <c r="R109" s="14"/>
      <c r="S109" s="14"/>
      <c r="T109" s="14"/>
      <c r="U109" s="46"/>
      <c r="V109" s="41">
        <f t="shared" si="12"/>
        <v>20</v>
      </c>
      <c r="W109" s="45">
        <v>4</v>
      </c>
      <c r="X109" s="46">
        <v>54</v>
      </c>
      <c r="Y109" s="108">
        <f t="shared" si="11"/>
        <v>274</v>
      </c>
      <c r="Z109" s="21">
        <v>294</v>
      </c>
      <c r="AA109" s="216">
        <v>210</v>
      </c>
    </row>
    <row r="110" spans="1:27" ht="15.75" thickBot="1">
      <c r="A110" s="80">
        <v>15</v>
      </c>
      <c r="B110" s="27">
        <v>213</v>
      </c>
      <c r="C110" s="13" t="s">
        <v>37</v>
      </c>
      <c r="D110" s="41">
        <v>8</v>
      </c>
      <c r="E110" s="16"/>
      <c r="F110" s="14"/>
      <c r="G110" s="14"/>
      <c r="H110" s="14"/>
      <c r="I110" s="14"/>
      <c r="J110" s="14"/>
      <c r="K110" s="15"/>
      <c r="L110" s="45">
        <v>20</v>
      </c>
      <c r="M110" s="14"/>
      <c r="N110" s="14"/>
      <c r="O110" s="14"/>
      <c r="P110" s="14"/>
      <c r="Q110" s="14"/>
      <c r="R110" s="14"/>
      <c r="S110" s="14"/>
      <c r="T110" s="14"/>
      <c r="U110" s="46"/>
      <c r="V110" s="41">
        <f t="shared" si="12"/>
        <v>20</v>
      </c>
      <c r="W110" s="45">
        <v>4</v>
      </c>
      <c r="X110" s="46">
        <v>56</v>
      </c>
      <c r="Y110" s="108">
        <f t="shared" si="11"/>
        <v>276</v>
      </c>
      <c r="Z110" s="21">
        <v>296</v>
      </c>
      <c r="AA110" s="216">
        <v>200</v>
      </c>
    </row>
    <row r="111" spans="1:27" ht="15.75" thickBot="1">
      <c r="A111" s="80">
        <v>16</v>
      </c>
      <c r="B111" s="27">
        <v>418</v>
      </c>
      <c r="C111" s="13" t="s">
        <v>200</v>
      </c>
      <c r="D111" s="41">
        <v>8</v>
      </c>
      <c r="E111" s="16"/>
      <c r="F111" s="14"/>
      <c r="G111" s="14"/>
      <c r="H111" s="14"/>
      <c r="I111" s="14"/>
      <c r="J111" s="14"/>
      <c r="K111" s="15"/>
      <c r="L111" s="45">
        <v>20</v>
      </c>
      <c r="M111" s="14"/>
      <c r="N111" s="14"/>
      <c r="O111" s="14"/>
      <c r="P111" s="14"/>
      <c r="Q111" s="14"/>
      <c r="R111" s="14"/>
      <c r="S111" s="14"/>
      <c r="T111" s="14"/>
      <c r="U111" s="46"/>
      <c r="V111" s="41">
        <f t="shared" si="12"/>
        <v>20</v>
      </c>
      <c r="W111" s="45">
        <v>5</v>
      </c>
      <c r="X111" s="46">
        <v>4</v>
      </c>
      <c r="Y111" s="108">
        <f t="shared" si="11"/>
        <v>284</v>
      </c>
      <c r="Z111" s="21">
        <v>304</v>
      </c>
      <c r="AA111" s="216">
        <v>195</v>
      </c>
    </row>
    <row r="112" spans="1:27" ht="15.75" thickBot="1">
      <c r="A112" s="80">
        <v>17</v>
      </c>
      <c r="B112" s="27">
        <v>207</v>
      </c>
      <c r="C112" s="13" t="s">
        <v>69</v>
      </c>
      <c r="D112" s="41">
        <v>8</v>
      </c>
      <c r="E112" s="16"/>
      <c r="F112" s="14"/>
      <c r="G112" s="14"/>
      <c r="H112" s="14"/>
      <c r="I112" s="14"/>
      <c r="J112" s="14"/>
      <c r="K112" s="15"/>
      <c r="L112" s="45"/>
      <c r="M112" s="14"/>
      <c r="N112" s="14"/>
      <c r="O112" s="14"/>
      <c r="P112" s="14"/>
      <c r="Q112" s="14"/>
      <c r="R112" s="14"/>
      <c r="S112" s="14"/>
      <c r="T112" s="14"/>
      <c r="U112" s="46"/>
      <c r="V112" s="41">
        <f t="shared" si="12"/>
        <v>0</v>
      </c>
      <c r="W112" s="45">
        <v>4</v>
      </c>
      <c r="X112" s="46">
        <v>48</v>
      </c>
      <c r="Y112" s="108">
        <f t="shared" si="11"/>
        <v>288</v>
      </c>
      <c r="Z112" s="21">
        <v>288</v>
      </c>
      <c r="AA112" s="216">
        <v>190</v>
      </c>
    </row>
    <row r="113" spans="1:27" ht="15.75" thickBot="1">
      <c r="A113" s="80">
        <v>18</v>
      </c>
      <c r="B113" s="28">
        <v>228</v>
      </c>
      <c r="C113" s="94" t="s">
        <v>158</v>
      </c>
      <c r="D113" s="42">
        <v>8</v>
      </c>
      <c r="E113" s="39"/>
      <c r="F113" s="29"/>
      <c r="G113" s="29"/>
      <c r="H113" s="29"/>
      <c r="I113" s="29"/>
      <c r="J113" s="29"/>
      <c r="K113" s="37"/>
      <c r="L113" s="48">
        <v>20</v>
      </c>
      <c r="M113" s="29"/>
      <c r="N113" s="29"/>
      <c r="O113" s="29"/>
      <c r="P113" s="29"/>
      <c r="Q113" s="29"/>
      <c r="R113" s="29"/>
      <c r="S113" s="29"/>
      <c r="T113" s="29"/>
      <c r="U113" s="49"/>
      <c r="V113" s="42">
        <f aca="true" t="shared" si="13" ref="V113:V123">SUM(E113:U113)</f>
        <v>20</v>
      </c>
      <c r="W113" s="48">
        <v>5</v>
      </c>
      <c r="X113" s="49">
        <v>25</v>
      </c>
      <c r="Y113" s="108">
        <f t="shared" si="11"/>
        <v>305</v>
      </c>
      <c r="Z113" s="21">
        <v>325</v>
      </c>
      <c r="AA113" s="216">
        <v>185</v>
      </c>
    </row>
    <row r="114" spans="1:27" ht="15.75" thickBot="1">
      <c r="A114" s="80">
        <v>19</v>
      </c>
      <c r="B114" s="55">
        <v>425</v>
      </c>
      <c r="C114" s="88" t="s">
        <v>191</v>
      </c>
      <c r="D114" s="40">
        <v>7</v>
      </c>
      <c r="E114" s="38"/>
      <c r="F114" s="25"/>
      <c r="G114" s="25"/>
      <c r="H114" s="25"/>
      <c r="I114" s="25"/>
      <c r="J114" s="25"/>
      <c r="K114" s="36"/>
      <c r="L114" s="43">
        <v>20</v>
      </c>
      <c r="M114" s="25"/>
      <c r="N114" s="25"/>
      <c r="O114" s="25"/>
      <c r="P114" s="25"/>
      <c r="Q114" s="25"/>
      <c r="R114" s="25"/>
      <c r="S114" s="25"/>
      <c r="T114" s="25"/>
      <c r="U114" s="44"/>
      <c r="V114" s="40">
        <f t="shared" si="13"/>
        <v>20</v>
      </c>
      <c r="W114" s="43">
        <v>5</v>
      </c>
      <c r="X114" s="44">
        <v>36</v>
      </c>
      <c r="Y114" s="108">
        <f t="shared" si="11"/>
        <v>328</v>
      </c>
      <c r="Z114" s="21">
        <v>348</v>
      </c>
      <c r="AA114" s="216">
        <v>180</v>
      </c>
    </row>
    <row r="115" spans="1:27" ht="15" customHeight="1" thickBot="1">
      <c r="A115" s="80">
        <v>20</v>
      </c>
      <c r="B115" s="11">
        <v>224</v>
      </c>
      <c r="C115" s="13" t="s">
        <v>107</v>
      </c>
      <c r="D115" s="41">
        <v>7</v>
      </c>
      <c r="E115" s="16"/>
      <c r="F115" s="14"/>
      <c r="G115" s="14"/>
      <c r="H115" s="14"/>
      <c r="I115" s="14"/>
      <c r="J115" s="14"/>
      <c r="K115" s="15"/>
      <c r="L115" s="45">
        <v>20</v>
      </c>
      <c r="M115" s="14"/>
      <c r="N115" s="14"/>
      <c r="O115" s="14"/>
      <c r="P115" s="14"/>
      <c r="Q115" s="14"/>
      <c r="R115" s="14"/>
      <c r="S115" s="14"/>
      <c r="T115" s="14"/>
      <c r="U115" s="46"/>
      <c r="V115" s="41">
        <f t="shared" si="13"/>
        <v>20</v>
      </c>
      <c r="W115" s="45">
        <v>5</v>
      </c>
      <c r="X115" s="46">
        <v>51</v>
      </c>
      <c r="Y115" s="108">
        <f t="shared" si="11"/>
        <v>373</v>
      </c>
      <c r="Z115" s="21">
        <v>393</v>
      </c>
      <c r="AA115" s="216">
        <v>175</v>
      </c>
    </row>
    <row r="116" spans="1:27" ht="15" customHeight="1" thickBot="1">
      <c r="A116" s="176">
        <v>21</v>
      </c>
      <c r="B116" s="11">
        <v>436</v>
      </c>
      <c r="C116" s="13" t="s">
        <v>196</v>
      </c>
      <c r="D116" s="41">
        <v>7</v>
      </c>
      <c r="E116" s="16"/>
      <c r="F116" s="14"/>
      <c r="G116" s="14"/>
      <c r="H116" s="14"/>
      <c r="I116" s="14"/>
      <c r="J116" s="14"/>
      <c r="K116" s="15"/>
      <c r="L116" s="45">
        <v>20</v>
      </c>
      <c r="M116" s="14"/>
      <c r="N116" s="14"/>
      <c r="O116" s="14"/>
      <c r="P116" s="14"/>
      <c r="Q116" s="14"/>
      <c r="R116" s="14"/>
      <c r="S116" s="14"/>
      <c r="T116" s="14"/>
      <c r="U116" s="46"/>
      <c r="V116" s="41">
        <f t="shared" si="13"/>
        <v>20</v>
      </c>
      <c r="W116" s="45">
        <v>5</v>
      </c>
      <c r="X116" s="46">
        <v>53</v>
      </c>
      <c r="Y116" s="108">
        <f t="shared" si="11"/>
        <v>379</v>
      </c>
      <c r="Z116" s="21">
        <v>399</v>
      </c>
      <c r="AA116" s="216">
        <v>167.5</v>
      </c>
    </row>
    <row r="117" spans="1:27" ht="15.75" thickBot="1">
      <c r="A117" s="177"/>
      <c r="B117" s="56">
        <v>435</v>
      </c>
      <c r="C117" s="92" t="s">
        <v>197</v>
      </c>
      <c r="D117" s="60">
        <v>7</v>
      </c>
      <c r="E117" s="39"/>
      <c r="F117" s="29"/>
      <c r="G117" s="29"/>
      <c r="H117" s="29"/>
      <c r="I117" s="29"/>
      <c r="J117" s="29"/>
      <c r="K117" s="37"/>
      <c r="L117" s="48">
        <v>20</v>
      </c>
      <c r="M117" s="29"/>
      <c r="N117" s="29"/>
      <c r="O117" s="29"/>
      <c r="P117" s="29"/>
      <c r="Q117" s="29"/>
      <c r="R117" s="29"/>
      <c r="S117" s="29"/>
      <c r="T117" s="29"/>
      <c r="U117" s="49"/>
      <c r="V117" s="42">
        <f t="shared" si="13"/>
        <v>20</v>
      </c>
      <c r="W117" s="48">
        <v>5</v>
      </c>
      <c r="X117" s="49">
        <v>53</v>
      </c>
      <c r="Y117" s="108">
        <f t="shared" si="11"/>
        <v>379</v>
      </c>
      <c r="Z117" s="21">
        <v>399</v>
      </c>
      <c r="AA117" s="216">
        <v>167.5</v>
      </c>
    </row>
    <row r="118" spans="1:27" ht="15.75" thickBot="1">
      <c r="A118" s="80">
        <v>23</v>
      </c>
      <c r="B118" s="55">
        <v>221</v>
      </c>
      <c r="C118" s="88" t="s">
        <v>81</v>
      </c>
      <c r="D118" s="173" t="s">
        <v>225</v>
      </c>
      <c r="E118" s="38"/>
      <c r="F118" s="25"/>
      <c r="G118" s="25"/>
      <c r="H118" s="25"/>
      <c r="I118" s="25"/>
      <c r="J118" s="25">
        <v>45</v>
      </c>
      <c r="K118" s="36"/>
      <c r="L118" s="43">
        <v>20</v>
      </c>
      <c r="M118" s="25"/>
      <c r="N118" s="25"/>
      <c r="O118" s="25"/>
      <c r="P118" s="25"/>
      <c r="Q118" s="25"/>
      <c r="R118" s="25"/>
      <c r="S118" s="25"/>
      <c r="T118" s="25"/>
      <c r="U118" s="44"/>
      <c r="V118" s="40">
        <f t="shared" si="13"/>
        <v>65</v>
      </c>
      <c r="W118" s="43">
        <v>6</v>
      </c>
      <c r="X118" s="44">
        <v>11</v>
      </c>
      <c r="Y118" s="108">
        <f t="shared" si="11"/>
        <v>388</v>
      </c>
      <c r="Z118" s="21">
        <v>453</v>
      </c>
      <c r="AA118" s="216">
        <v>160</v>
      </c>
    </row>
    <row r="119" spans="1:27" ht="15.75" thickBot="1">
      <c r="A119" s="80">
        <v>24</v>
      </c>
      <c r="B119" s="11">
        <v>422</v>
      </c>
      <c r="C119" s="13" t="s">
        <v>195</v>
      </c>
      <c r="D119" s="174"/>
      <c r="E119" s="16"/>
      <c r="F119" s="14"/>
      <c r="G119" s="14"/>
      <c r="H119" s="14"/>
      <c r="I119" s="14"/>
      <c r="J119" s="14"/>
      <c r="K119" s="15"/>
      <c r="L119" s="45">
        <v>20</v>
      </c>
      <c r="M119" s="14"/>
      <c r="N119" s="14"/>
      <c r="O119" s="14"/>
      <c r="P119" s="14"/>
      <c r="Q119" s="14"/>
      <c r="R119" s="14"/>
      <c r="S119" s="14"/>
      <c r="T119" s="14"/>
      <c r="U119" s="46"/>
      <c r="V119" s="41">
        <f>SUM(E119:U119)</f>
        <v>20</v>
      </c>
      <c r="W119" s="45">
        <v>6</v>
      </c>
      <c r="X119" s="46">
        <v>25</v>
      </c>
      <c r="Y119" s="108">
        <f>Z119-V119</f>
        <v>475</v>
      </c>
      <c r="Z119" s="21">
        <v>495</v>
      </c>
      <c r="AA119" s="216">
        <v>155</v>
      </c>
    </row>
    <row r="120" spans="1:27" ht="15.75" thickBot="1">
      <c r="A120" s="176">
        <v>25</v>
      </c>
      <c r="B120" s="11">
        <v>438</v>
      </c>
      <c r="C120" s="13" t="s">
        <v>194</v>
      </c>
      <c r="D120" s="174" t="s">
        <v>240</v>
      </c>
      <c r="E120" s="16"/>
      <c r="F120" s="14"/>
      <c r="G120" s="14"/>
      <c r="H120" s="14"/>
      <c r="I120" s="14"/>
      <c r="J120" s="14"/>
      <c r="K120" s="15"/>
      <c r="L120" s="45">
        <v>20</v>
      </c>
      <c r="M120" s="14"/>
      <c r="N120" s="14"/>
      <c r="O120" s="14"/>
      <c r="P120" s="14"/>
      <c r="Q120" s="14"/>
      <c r="R120" s="14"/>
      <c r="S120" s="14"/>
      <c r="T120" s="14"/>
      <c r="U120" s="46"/>
      <c r="V120" s="41">
        <f>SUM(E120:U120)</f>
        <v>20</v>
      </c>
      <c r="W120" s="45">
        <v>6</v>
      </c>
      <c r="X120" s="46">
        <v>26</v>
      </c>
      <c r="Y120" s="108">
        <f>Z120-V120</f>
        <v>478</v>
      </c>
      <c r="Z120" s="21">
        <v>498</v>
      </c>
      <c r="AA120" s="216">
        <v>149</v>
      </c>
    </row>
    <row r="121" spans="1:27" ht="15.75" thickBot="1">
      <c r="A121" s="177"/>
      <c r="B121" s="56">
        <v>219</v>
      </c>
      <c r="C121" s="92" t="s">
        <v>109</v>
      </c>
      <c r="D121" s="175"/>
      <c r="E121" s="39"/>
      <c r="F121" s="29"/>
      <c r="G121" s="29"/>
      <c r="H121" s="29"/>
      <c r="I121" s="29"/>
      <c r="J121" s="29"/>
      <c r="K121" s="37"/>
      <c r="L121" s="48">
        <v>20</v>
      </c>
      <c r="M121" s="29"/>
      <c r="N121" s="29"/>
      <c r="O121" s="29"/>
      <c r="P121" s="29"/>
      <c r="Q121" s="29"/>
      <c r="R121" s="29"/>
      <c r="S121" s="29"/>
      <c r="T121" s="29"/>
      <c r="U121" s="49"/>
      <c r="V121" s="42">
        <f t="shared" si="13"/>
        <v>20</v>
      </c>
      <c r="W121" s="48">
        <v>6</v>
      </c>
      <c r="X121" s="49">
        <v>26</v>
      </c>
      <c r="Y121" s="108">
        <f t="shared" si="11"/>
        <v>478</v>
      </c>
      <c r="Z121" s="21">
        <v>498</v>
      </c>
      <c r="AA121" s="216">
        <v>149</v>
      </c>
    </row>
    <row r="122" spans="1:27" ht="15.75" thickBot="1">
      <c r="A122" s="134">
        <v>27</v>
      </c>
      <c r="B122" s="73">
        <v>415</v>
      </c>
      <c r="C122" s="93" t="s">
        <v>193</v>
      </c>
      <c r="D122" s="136" t="s">
        <v>225</v>
      </c>
      <c r="E122" s="16"/>
      <c r="F122" s="14"/>
      <c r="G122" s="14"/>
      <c r="H122" s="14"/>
      <c r="I122" s="14"/>
      <c r="J122" s="14">
        <v>45</v>
      </c>
      <c r="K122" s="15"/>
      <c r="L122" s="45"/>
      <c r="M122" s="14"/>
      <c r="N122" s="14"/>
      <c r="O122" s="14"/>
      <c r="P122" s="14"/>
      <c r="Q122" s="14"/>
      <c r="R122" s="14"/>
      <c r="S122" s="14"/>
      <c r="T122" s="14"/>
      <c r="U122" s="46"/>
      <c r="V122" s="40">
        <f t="shared" si="13"/>
        <v>45</v>
      </c>
      <c r="W122" s="45">
        <v>6</v>
      </c>
      <c r="X122" s="46">
        <v>7</v>
      </c>
      <c r="Y122" s="108">
        <f>Z122-V122</f>
        <v>396</v>
      </c>
      <c r="Z122" s="21">
        <v>441</v>
      </c>
      <c r="AA122" s="216">
        <v>145</v>
      </c>
    </row>
    <row r="123" spans="1:27" ht="15.75" thickBot="1">
      <c r="A123" s="80">
        <v>28</v>
      </c>
      <c r="B123" s="69">
        <v>206</v>
      </c>
      <c r="C123" s="95" t="s">
        <v>96</v>
      </c>
      <c r="D123" s="115" t="s">
        <v>224</v>
      </c>
      <c r="E123" s="39"/>
      <c r="F123" s="29"/>
      <c r="G123" s="29"/>
      <c r="H123" s="29"/>
      <c r="I123" s="29"/>
      <c r="J123" s="29"/>
      <c r="K123" s="37"/>
      <c r="L123" s="48">
        <v>20</v>
      </c>
      <c r="M123" s="29"/>
      <c r="N123" s="29"/>
      <c r="O123" s="29"/>
      <c r="P123" s="29"/>
      <c r="Q123" s="29"/>
      <c r="R123" s="29"/>
      <c r="S123" s="29"/>
      <c r="T123" s="29"/>
      <c r="U123" s="49"/>
      <c r="V123" s="42">
        <f t="shared" si="13"/>
        <v>20</v>
      </c>
      <c r="W123" s="48">
        <v>6</v>
      </c>
      <c r="X123" s="49">
        <v>22</v>
      </c>
      <c r="Y123" s="108">
        <f t="shared" si="11"/>
        <v>466</v>
      </c>
      <c r="Z123" s="21">
        <v>486</v>
      </c>
      <c r="AA123" s="216">
        <v>143</v>
      </c>
    </row>
    <row r="124" spans="1:27" ht="15" customHeight="1">
      <c r="A124" s="80">
        <v>29</v>
      </c>
      <c r="B124" s="55">
        <v>205</v>
      </c>
      <c r="C124" s="88" t="s">
        <v>50</v>
      </c>
      <c r="D124" s="40" t="s">
        <v>185</v>
      </c>
      <c r="Z124" s="21"/>
      <c r="AA124" s="216">
        <v>2</v>
      </c>
    </row>
    <row r="125" spans="1:27" ht="15">
      <c r="A125" s="80">
        <v>30</v>
      </c>
      <c r="B125" s="11">
        <v>209</v>
      </c>
      <c r="C125" s="93" t="s">
        <v>85</v>
      </c>
      <c r="D125" s="41" t="s">
        <v>185</v>
      </c>
      <c r="E125" s="231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1"/>
      <c r="AA125" s="216">
        <v>2</v>
      </c>
    </row>
    <row r="126" spans="1:27" ht="15">
      <c r="A126" s="80">
        <v>31</v>
      </c>
      <c r="B126" s="11">
        <v>222</v>
      </c>
      <c r="C126" s="93" t="s">
        <v>88</v>
      </c>
      <c r="D126" s="41" t="s">
        <v>185</v>
      </c>
      <c r="E126" s="231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32"/>
      <c r="Z126" s="21"/>
      <c r="AA126" s="216">
        <v>2</v>
      </c>
    </row>
    <row r="127" spans="1:27" ht="15">
      <c r="A127" s="80">
        <v>32</v>
      </c>
      <c r="B127" s="11">
        <v>230</v>
      </c>
      <c r="C127" s="13" t="s">
        <v>36</v>
      </c>
      <c r="D127" s="41" t="s">
        <v>185</v>
      </c>
      <c r="E127" s="231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  <c r="X127" s="232"/>
      <c r="Y127" s="232"/>
      <c r="Z127" s="21"/>
      <c r="AA127" s="216">
        <v>2</v>
      </c>
    </row>
    <row r="128" spans="1:27" ht="15">
      <c r="A128" s="80">
        <v>33</v>
      </c>
      <c r="B128" s="11">
        <v>208</v>
      </c>
      <c r="C128" s="13" t="s">
        <v>76</v>
      </c>
      <c r="D128" s="41" t="s">
        <v>185</v>
      </c>
      <c r="E128" s="231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1"/>
      <c r="AA128" s="216">
        <v>2</v>
      </c>
    </row>
    <row r="129" spans="1:27" ht="15">
      <c r="A129" s="80">
        <v>34</v>
      </c>
      <c r="B129" s="11">
        <v>202</v>
      </c>
      <c r="C129" s="13" t="s">
        <v>61</v>
      </c>
      <c r="D129" s="41" t="s">
        <v>185</v>
      </c>
      <c r="E129" s="231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  <c r="V129" s="232"/>
      <c r="W129" s="232"/>
      <c r="X129" s="232"/>
      <c r="Y129" s="232"/>
      <c r="Z129" s="21"/>
      <c r="AA129" s="216">
        <v>2</v>
      </c>
    </row>
    <row r="130" spans="1:27" ht="15">
      <c r="A130" s="80">
        <v>35</v>
      </c>
      <c r="B130" s="11">
        <v>211</v>
      </c>
      <c r="C130" s="93" t="s">
        <v>84</v>
      </c>
      <c r="D130" s="41" t="s">
        <v>185</v>
      </c>
      <c r="E130" s="231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  <c r="W130" s="232"/>
      <c r="X130" s="232"/>
      <c r="Y130" s="232"/>
      <c r="Z130" s="21"/>
      <c r="AA130" s="216">
        <v>2</v>
      </c>
    </row>
    <row r="131" spans="1:27" ht="15">
      <c r="A131" s="80">
        <v>36</v>
      </c>
      <c r="B131" s="11">
        <v>214</v>
      </c>
      <c r="C131" s="13" t="s">
        <v>95</v>
      </c>
      <c r="D131" s="41" t="s">
        <v>185</v>
      </c>
      <c r="E131" s="231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2"/>
      <c r="T131" s="232"/>
      <c r="U131" s="232"/>
      <c r="V131" s="232"/>
      <c r="W131" s="232"/>
      <c r="X131" s="232"/>
      <c r="Y131" s="232"/>
      <c r="Z131" s="21"/>
      <c r="AA131" s="216">
        <v>2</v>
      </c>
    </row>
    <row r="132" spans="1:27" ht="15">
      <c r="A132" s="80">
        <v>37</v>
      </c>
      <c r="B132" s="11">
        <v>216</v>
      </c>
      <c r="C132" s="93" t="s">
        <v>86</v>
      </c>
      <c r="D132" s="41" t="s">
        <v>185</v>
      </c>
      <c r="E132" s="231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  <c r="V132" s="232"/>
      <c r="W132" s="232"/>
      <c r="X132" s="232"/>
      <c r="Y132" s="232"/>
      <c r="Z132" s="21"/>
      <c r="AA132" s="216">
        <v>2</v>
      </c>
    </row>
    <row r="133" spans="1:27" ht="15">
      <c r="A133" s="80">
        <v>38</v>
      </c>
      <c r="B133" s="11">
        <v>220</v>
      </c>
      <c r="C133" s="93" t="s">
        <v>87</v>
      </c>
      <c r="D133" s="41" t="s">
        <v>185</v>
      </c>
      <c r="E133" s="231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2"/>
      <c r="U133" s="232"/>
      <c r="V133" s="232"/>
      <c r="W133" s="232"/>
      <c r="X133" s="232"/>
      <c r="Y133" s="232"/>
      <c r="Z133" s="21"/>
      <c r="AA133" s="216">
        <v>2</v>
      </c>
    </row>
    <row r="134" spans="1:27" ht="15.75" thickBot="1">
      <c r="A134" s="80">
        <v>39</v>
      </c>
      <c r="B134" s="56">
        <v>426</v>
      </c>
      <c r="C134" s="92" t="s">
        <v>206</v>
      </c>
      <c r="D134" s="42" t="s">
        <v>185</v>
      </c>
      <c r="E134" s="231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2"/>
      <c r="U134" s="232"/>
      <c r="V134" s="232"/>
      <c r="W134" s="232"/>
      <c r="X134" s="232"/>
      <c r="Y134" s="232"/>
      <c r="Z134" s="21"/>
      <c r="AA134" s="216">
        <v>2</v>
      </c>
    </row>
    <row r="153" spans="4:25" ht="1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</sheetData>
  <sheetProtection/>
  <mergeCells count="26">
    <mergeCell ref="D118:D119"/>
    <mergeCell ref="D120:D121"/>
    <mergeCell ref="A120:A121"/>
    <mergeCell ref="A104:A105"/>
    <mergeCell ref="A18:A19"/>
    <mergeCell ref="A79:A80"/>
    <mergeCell ref="A83:A85"/>
    <mergeCell ref="A116:A117"/>
    <mergeCell ref="A99:A100"/>
    <mergeCell ref="A37:A39"/>
    <mergeCell ref="E1:K1"/>
    <mergeCell ref="A29:A30"/>
    <mergeCell ref="A31:A32"/>
    <mergeCell ref="L1:U1"/>
    <mergeCell ref="B1:C2"/>
    <mergeCell ref="W2:X2"/>
    <mergeCell ref="W1:Y1"/>
    <mergeCell ref="A7:A11"/>
    <mergeCell ref="A4:A5"/>
    <mergeCell ref="D79:D85"/>
    <mergeCell ref="A71:A72"/>
    <mergeCell ref="A66:A67"/>
    <mergeCell ref="A55:A57"/>
    <mergeCell ref="A58:A59"/>
    <mergeCell ref="A62:A63"/>
    <mergeCell ref="A95:AA9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2"/>
  <sheetViews>
    <sheetView tabSelected="1" zoomScale="75" zoomScaleNormal="75" zoomScalePageLayoutView="0" workbookViewId="0" topLeftCell="A1">
      <selection activeCell="O51" sqref="O51"/>
    </sheetView>
  </sheetViews>
  <sheetFormatPr defaultColWidth="9.140625" defaultRowHeight="15"/>
  <cols>
    <col min="1" max="1" width="5.7109375" style="125" customWidth="1"/>
    <col min="2" max="2" width="4.7109375" style="81" customWidth="1"/>
    <col min="3" max="3" width="23.8515625" style="2" customWidth="1"/>
    <col min="4" max="10" width="5.7109375" style="6" customWidth="1"/>
    <col min="11" max="28" width="4.7109375" style="6" customWidth="1"/>
    <col min="29" max="29" width="9.140625" style="6" customWidth="1"/>
    <col min="30" max="31" width="3.7109375" style="6" customWidth="1"/>
    <col min="32" max="32" width="9.140625" style="6" customWidth="1"/>
    <col min="33" max="33" width="9.140625" style="2" hidden="1" customWidth="1"/>
    <col min="34" max="34" width="12.7109375" style="8" customWidth="1"/>
    <col min="35" max="35" width="9.140625" style="2" customWidth="1"/>
    <col min="36" max="16384" width="9.140625" style="2" customWidth="1"/>
  </cols>
  <sheetData>
    <row r="1" spans="1:34" s="1" customFormat="1" ht="15.75" thickBot="1">
      <c r="A1" s="125"/>
      <c r="B1" s="188" t="s">
        <v>181</v>
      </c>
      <c r="C1" s="189"/>
      <c r="D1" s="158" t="s">
        <v>173</v>
      </c>
      <c r="E1" s="159"/>
      <c r="F1" s="159"/>
      <c r="G1" s="159"/>
      <c r="H1" s="159"/>
      <c r="I1" s="159"/>
      <c r="J1" s="159"/>
      <c r="K1" s="158" t="s">
        <v>162</v>
      </c>
      <c r="L1" s="159"/>
      <c r="M1" s="159"/>
      <c r="N1" s="159"/>
      <c r="O1" s="159"/>
      <c r="P1" s="159"/>
      <c r="Q1" s="159"/>
      <c r="R1" s="179"/>
      <c r="S1" s="159" t="s">
        <v>164</v>
      </c>
      <c r="T1" s="159"/>
      <c r="U1" s="159"/>
      <c r="V1" s="159"/>
      <c r="W1" s="159"/>
      <c r="X1" s="159"/>
      <c r="Y1" s="159"/>
      <c r="Z1" s="159"/>
      <c r="AA1" s="159"/>
      <c r="AB1" s="179"/>
      <c r="AC1" s="20" t="s">
        <v>166</v>
      </c>
      <c r="AD1" s="20"/>
      <c r="AE1" s="151" t="s">
        <v>167</v>
      </c>
      <c r="AF1" s="152"/>
      <c r="AH1" s="18" t="s">
        <v>250</v>
      </c>
    </row>
    <row r="2" spans="1:34" s="1" customFormat="1" ht="15.75" thickBot="1">
      <c r="A2" s="125"/>
      <c r="B2" s="190"/>
      <c r="C2" s="191"/>
      <c r="D2" s="32" t="s">
        <v>174</v>
      </c>
      <c r="E2" s="6" t="s">
        <v>175</v>
      </c>
      <c r="F2" s="33" t="s">
        <v>176</v>
      </c>
      <c r="G2" s="33" t="s">
        <v>177</v>
      </c>
      <c r="H2" s="33" t="s">
        <v>178</v>
      </c>
      <c r="I2" s="33" t="s">
        <v>179</v>
      </c>
      <c r="J2" s="33" t="s">
        <v>180</v>
      </c>
      <c r="K2" s="32">
        <v>1</v>
      </c>
      <c r="L2" s="6">
        <v>2</v>
      </c>
      <c r="M2" s="6">
        <v>3</v>
      </c>
      <c r="N2" s="33">
        <v>4</v>
      </c>
      <c r="O2" s="33">
        <v>5</v>
      </c>
      <c r="P2" s="33">
        <v>6</v>
      </c>
      <c r="Q2" s="33">
        <v>7</v>
      </c>
      <c r="R2" s="34">
        <v>8</v>
      </c>
      <c r="S2" s="6">
        <v>20</v>
      </c>
      <c r="T2" s="6">
        <v>25</v>
      </c>
      <c r="U2" s="6">
        <v>30</v>
      </c>
      <c r="V2" s="33">
        <v>40</v>
      </c>
      <c r="W2" s="33">
        <v>50</v>
      </c>
      <c r="X2" s="33">
        <v>60</v>
      </c>
      <c r="Y2" s="33">
        <v>70</v>
      </c>
      <c r="Z2" s="33">
        <v>80</v>
      </c>
      <c r="AA2" s="33">
        <v>90</v>
      </c>
      <c r="AB2" s="34">
        <v>120</v>
      </c>
      <c r="AC2" s="7" t="s">
        <v>169</v>
      </c>
      <c r="AD2" s="180" t="s">
        <v>170</v>
      </c>
      <c r="AE2" s="181"/>
      <c r="AF2" s="22" t="s">
        <v>171</v>
      </c>
      <c r="AH2" s="19" t="s">
        <v>251</v>
      </c>
    </row>
    <row r="3" spans="1:34" ht="15">
      <c r="A3" s="126">
        <v>1</v>
      </c>
      <c r="B3" s="84">
        <v>404</v>
      </c>
      <c r="C3" s="83" t="s">
        <v>230</v>
      </c>
      <c r="D3" s="25"/>
      <c r="E3" s="25"/>
      <c r="F3" s="25">
        <v>60</v>
      </c>
      <c r="G3" s="25">
        <v>120</v>
      </c>
      <c r="H3" s="25">
        <v>120</v>
      </c>
      <c r="I3" s="25">
        <v>45</v>
      </c>
      <c r="J3" s="36"/>
      <c r="K3" s="43"/>
      <c r="L3" s="25"/>
      <c r="M3" s="25"/>
      <c r="N3" s="25"/>
      <c r="O3" s="25"/>
      <c r="P3" s="25"/>
      <c r="Q3" s="25"/>
      <c r="R3" s="44">
        <v>30</v>
      </c>
      <c r="S3" s="38"/>
      <c r="T3" s="25"/>
      <c r="U3" s="25"/>
      <c r="V3" s="25">
        <v>40</v>
      </c>
      <c r="W3" s="25"/>
      <c r="X3" s="25"/>
      <c r="Y3" s="25">
        <v>70</v>
      </c>
      <c r="Z3" s="25"/>
      <c r="AA3" s="25"/>
      <c r="AB3" s="44">
        <v>120</v>
      </c>
      <c r="AC3" s="40">
        <f aca="true" t="shared" si="0" ref="AC3:AC20">SUM(D3:AB3)</f>
        <v>605</v>
      </c>
      <c r="AD3" s="43">
        <v>4</v>
      </c>
      <c r="AE3" s="44">
        <v>9</v>
      </c>
      <c r="AF3" s="51">
        <f>AG3-AC3</f>
        <v>-356</v>
      </c>
      <c r="AG3" s="21">
        <v>249</v>
      </c>
      <c r="AH3" s="217">
        <v>100</v>
      </c>
    </row>
    <row r="4" spans="1:34" ht="15">
      <c r="A4" s="127">
        <v>2</v>
      </c>
      <c r="B4" s="85">
        <v>308</v>
      </c>
      <c r="C4" s="3" t="s">
        <v>23</v>
      </c>
      <c r="D4" s="14">
        <v>30</v>
      </c>
      <c r="E4" s="14"/>
      <c r="F4" s="14"/>
      <c r="G4" s="14"/>
      <c r="H4" s="14"/>
      <c r="I4" s="14"/>
      <c r="J4" s="15"/>
      <c r="K4" s="45"/>
      <c r="L4" s="14">
        <v>30</v>
      </c>
      <c r="M4" s="14"/>
      <c r="N4" s="14"/>
      <c r="O4" s="14"/>
      <c r="P4" s="14">
        <v>30</v>
      </c>
      <c r="Q4" s="14">
        <v>30</v>
      </c>
      <c r="R4" s="46"/>
      <c r="S4" s="16">
        <v>20</v>
      </c>
      <c r="T4" s="14"/>
      <c r="U4" s="14">
        <v>30</v>
      </c>
      <c r="V4" s="14"/>
      <c r="W4" s="14"/>
      <c r="X4" s="14"/>
      <c r="Y4" s="14"/>
      <c r="Z4" s="14">
        <v>80</v>
      </c>
      <c r="AA4" s="14"/>
      <c r="AB4" s="46"/>
      <c r="AC4" s="41">
        <f t="shared" si="0"/>
        <v>250</v>
      </c>
      <c r="AD4" s="45">
        <v>3</v>
      </c>
      <c r="AE4" s="46">
        <v>40</v>
      </c>
      <c r="AF4" s="51">
        <f>AG4-AC4</f>
        <v>-30</v>
      </c>
      <c r="AG4" s="21">
        <v>220</v>
      </c>
      <c r="AH4" s="216">
        <v>85</v>
      </c>
    </row>
    <row r="5" spans="1:34" ht="15">
      <c r="A5" s="127">
        <v>3</v>
      </c>
      <c r="B5" s="85">
        <v>409</v>
      </c>
      <c r="C5" s="3" t="s">
        <v>228</v>
      </c>
      <c r="D5" s="14"/>
      <c r="E5" s="14"/>
      <c r="F5" s="14"/>
      <c r="G5" s="14"/>
      <c r="H5" s="14"/>
      <c r="I5" s="14">
        <v>45</v>
      </c>
      <c r="J5" s="15"/>
      <c r="K5" s="45">
        <v>30</v>
      </c>
      <c r="L5" s="14"/>
      <c r="M5" s="14">
        <v>30</v>
      </c>
      <c r="N5" s="14">
        <v>30</v>
      </c>
      <c r="O5" s="14">
        <v>30</v>
      </c>
      <c r="P5" s="14"/>
      <c r="Q5" s="14"/>
      <c r="R5" s="46">
        <v>30</v>
      </c>
      <c r="S5" s="16"/>
      <c r="T5" s="14"/>
      <c r="U5" s="14"/>
      <c r="V5" s="14"/>
      <c r="W5" s="14"/>
      <c r="X5" s="14"/>
      <c r="Y5" s="14"/>
      <c r="Z5" s="14"/>
      <c r="AA5" s="14"/>
      <c r="AB5" s="46"/>
      <c r="AC5" s="41">
        <f t="shared" si="0"/>
        <v>195</v>
      </c>
      <c r="AD5" s="45">
        <v>2</v>
      </c>
      <c r="AE5" s="46">
        <v>49</v>
      </c>
      <c r="AF5" s="51">
        <f aca="true" t="shared" si="1" ref="AF5:AF18">AG5-AC5</f>
        <v>-26</v>
      </c>
      <c r="AG5" s="21">
        <v>169</v>
      </c>
      <c r="AH5" s="216">
        <v>75</v>
      </c>
    </row>
    <row r="6" spans="1:34" ht="15">
      <c r="A6" s="127">
        <v>4</v>
      </c>
      <c r="B6" s="85">
        <v>312</v>
      </c>
      <c r="C6" s="3" t="s">
        <v>227</v>
      </c>
      <c r="D6" s="14"/>
      <c r="E6" s="14"/>
      <c r="F6" s="14"/>
      <c r="G6" s="14"/>
      <c r="H6" s="14"/>
      <c r="I6" s="14"/>
      <c r="J6" s="15"/>
      <c r="K6" s="45"/>
      <c r="L6" s="14">
        <v>30</v>
      </c>
      <c r="M6" s="14">
        <v>30</v>
      </c>
      <c r="N6" s="14"/>
      <c r="O6" s="14"/>
      <c r="P6" s="14">
        <v>30</v>
      </c>
      <c r="Q6" s="14"/>
      <c r="R6" s="46"/>
      <c r="S6" s="16"/>
      <c r="T6" s="14"/>
      <c r="U6" s="14"/>
      <c r="V6" s="14"/>
      <c r="W6" s="14"/>
      <c r="X6" s="14"/>
      <c r="Y6" s="14"/>
      <c r="Z6" s="14"/>
      <c r="AA6" s="14"/>
      <c r="AB6" s="46"/>
      <c r="AC6" s="41">
        <f t="shared" si="0"/>
        <v>90</v>
      </c>
      <c r="AD6" s="45">
        <v>1</v>
      </c>
      <c r="AE6" s="46">
        <v>43</v>
      </c>
      <c r="AF6" s="51">
        <f t="shared" si="1"/>
        <v>13</v>
      </c>
      <c r="AG6" s="21">
        <v>103</v>
      </c>
      <c r="AH6" s="216">
        <v>70</v>
      </c>
    </row>
    <row r="7" spans="1:34" ht="15">
      <c r="A7" s="127">
        <v>5</v>
      </c>
      <c r="B7" s="85">
        <v>311</v>
      </c>
      <c r="C7" s="3" t="s">
        <v>120</v>
      </c>
      <c r="D7" s="14"/>
      <c r="E7" s="14"/>
      <c r="F7" s="14"/>
      <c r="G7" s="14"/>
      <c r="H7" s="14"/>
      <c r="I7" s="14"/>
      <c r="J7" s="15"/>
      <c r="K7" s="45">
        <v>30</v>
      </c>
      <c r="L7" s="14">
        <v>30</v>
      </c>
      <c r="M7" s="14">
        <v>30</v>
      </c>
      <c r="N7" s="14">
        <v>30</v>
      </c>
      <c r="O7" s="14">
        <v>30</v>
      </c>
      <c r="P7" s="14"/>
      <c r="Q7" s="14"/>
      <c r="R7" s="46">
        <v>30</v>
      </c>
      <c r="S7" s="16">
        <v>20</v>
      </c>
      <c r="T7" s="14"/>
      <c r="U7" s="14"/>
      <c r="V7" s="14"/>
      <c r="W7" s="14"/>
      <c r="X7" s="14"/>
      <c r="Y7" s="14"/>
      <c r="Z7" s="14"/>
      <c r="AA7" s="14"/>
      <c r="AB7" s="46"/>
      <c r="AC7" s="41">
        <f t="shared" si="0"/>
        <v>200</v>
      </c>
      <c r="AD7" s="45">
        <v>3</v>
      </c>
      <c r="AE7" s="47">
        <v>50</v>
      </c>
      <c r="AF7" s="51">
        <f t="shared" si="1"/>
        <v>30</v>
      </c>
      <c r="AG7" s="21">
        <v>230</v>
      </c>
      <c r="AH7" s="216">
        <v>65</v>
      </c>
    </row>
    <row r="8" spans="1:34" ht="15">
      <c r="A8" s="127">
        <v>6</v>
      </c>
      <c r="B8" s="85">
        <v>424</v>
      </c>
      <c r="C8" s="3" t="s">
        <v>231</v>
      </c>
      <c r="D8" s="14"/>
      <c r="E8" s="14"/>
      <c r="F8" s="14"/>
      <c r="G8" s="14"/>
      <c r="H8" s="14"/>
      <c r="I8" s="14"/>
      <c r="J8" s="15"/>
      <c r="K8" s="45"/>
      <c r="L8" s="14">
        <v>30</v>
      </c>
      <c r="M8" s="14"/>
      <c r="N8" s="14"/>
      <c r="O8" s="14"/>
      <c r="P8" s="14">
        <v>30</v>
      </c>
      <c r="Q8" s="14">
        <v>30</v>
      </c>
      <c r="R8" s="46">
        <v>30</v>
      </c>
      <c r="S8" s="16">
        <v>20</v>
      </c>
      <c r="T8" s="14"/>
      <c r="U8" s="14"/>
      <c r="V8" s="14"/>
      <c r="W8" s="14"/>
      <c r="X8" s="14"/>
      <c r="Y8" s="14"/>
      <c r="Z8" s="14"/>
      <c r="AA8" s="14"/>
      <c r="AB8" s="46"/>
      <c r="AC8" s="41">
        <f t="shared" si="0"/>
        <v>140</v>
      </c>
      <c r="AD8" s="45">
        <v>3</v>
      </c>
      <c r="AE8" s="46">
        <v>19</v>
      </c>
      <c r="AF8" s="51">
        <f t="shared" si="1"/>
        <v>59</v>
      </c>
      <c r="AG8" s="21">
        <v>199</v>
      </c>
      <c r="AH8" s="216">
        <v>62</v>
      </c>
    </row>
    <row r="9" spans="1:34" ht="15">
      <c r="A9" s="127">
        <v>7</v>
      </c>
      <c r="B9" s="85">
        <v>306</v>
      </c>
      <c r="C9" s="3" t="s">
        <v>155</v>
      </c>
      <c r="D9" s="14"/>
      <c r="E9" s="14"/>
      <c r="F9" s="14"/>
      <c r="G9" s="14"/>
      <c r="H9" s="14"/>
      <c r="I9" s="14"/>
      <c r="J9" s="15"/>
      <c r="K9" s="45">
        <v>30</v>
      </c>
      <c r="L9" s="14"/>
      <c r="M9" s="14"/>
      <c r="N9" s="14">
        <v>30</v>
      </c>
      <c r="O9" s="14">
        <v>30</v>
      </c>
      <c r="P9" s="14"/>
      <c r="Q9" s="14"/>
      <c r="R9" s="46">
        <v>30</v>
      </c>
      <c r="S9" s="16"/>
      <c r="T9" s="14"/>
      <c r="U9" s="14"/>
      <c r="V9" s="14"/>
      <c r="W9" s="14"/>
      <c r="X9" s="14"/>
      <c r="Y9" s="14"/>
      <c r="Z9" s="14"/>
      <c r="AA9" s="14"/>
      <c r="AB9" s="46"/>
      <c r="AC9" s="41">
        <f t="shared" si="0"/>
        <v>120</v>
      </c>
      <c r="AD9" s="45">
        <v>3</v>
      </c>
      <c r="AE9" s="46">
        <v>14</v>
      </c>
      <c r="AF9" s="51">
        <f t="shared" si="1"/>
        <v>74</v>
      </c>
      <c r="AG9" s="21">
        <v>194</v>
      </c>
      <c r="AH9" s="216">
        <v>59</v>
      </c>
    </row>
    <row r="10" spans="1:34" ht="15">
      <c r="A10" s="127">
        <v>8</v>
      </c>
      <c r="B10" s="85">
        <v>444</v>
      </c>
      <c r="C10" s="3" t="s">
        <v>235</v>
      </c>
      <c r="D10" s="14"/>
      <c r="E10" s="14"/>
      <c r="F10" s="14"/>
      <c r="G10" s="14"/>
      <c r="H10" s="14"/>
      <c r="I10" s="14"/>
      <c r="J10" s="15"/>
      <c r="K10" s="45">
        <v>30</v>
      </c>
      <c r="L10" s="14"/>
      <c r="M10" s="14"/>
      <c r="N10" s="14">
        <v>30</v>
      </c>
      <c r="O10" s="14">
        <v>30</v>
      </c>
      <c r="P10" s="14"/>
      <c r="Q10" s="14"/>
      <c r="R10" s="46">
        <v>30</v>
      </c>
      <c r="S10" s="16"/>
      <c r="T10" s="14"/>
      <c r="U10" s="14"/>
      <c r="V10" s="14"/>
      <c r="W10" s="14">
        <v>50</v>
      </c>
      <c r="X10" s="14"/>
      <c r="Y10" s="14"/>
      <c r="Z10" s="14"/>
      <c r="AA10" s="14"/>
      <c r="AB10" s="46"/>
      <c r="AC10" s="41">
        <f t="shared" si="0"/>
        <v>170</v>
      </c>
      <c r="AD10" s="45">
        <v>4</v>
      </c>
      <c r="AE10" s="46">
        <v>5</v>
      </c>
      <c r="AF10" s="51">
        <f t="shared" si="1"/>
        <v>75</v>
      </c>
      <c r="AG10" s="21">
        <v>245</v>
      </c>
      <c r="AH10" s="216">
        <v>56</v>
      </c>
    </row>
    <row r="11" spans="1:34" ht="15">
      <c r="A11" s="127">
        <v>9</v>
      </c>
      <c r="B11" s="85">
        <v>307</v>
      </c>
      <c r="C11" s="3" t="s">
        <v>122</v>
      </c>
      <c r="D11" s="14"/>
      <c r="E11" s="14"/>
      <c r="F11" s="14"/>
      <c r="G11" s="14"/>
      <c r="H11" s="14"/>
      <c r="I11" s="14"/>
      <c r="J11" s="15"/>
      <c r="K11" s="45">
        <v>30</v>
      </c>
      <c r="L11" s="14"/>
      <c r="M11" s="14"/>
      <c r="N11" s="14">
        <v>30</v>
      </c>
      <c r="O11" s="14">
        <v>30</v>
      </c>
      <c r="P11" s="14"/>
      <c r="Q11" s="14"/>
      <c r="R11" s="46">
        <v>30</v>
      </c>
      <c r="S11" s="16"/>
      <c r="T11" s="14"/>
      <c r="U11" s="14"/>
      <c r="V11" s="14"/>
      <c r="W11" s="14"/>
      <c r="X11" s="14"/>
      <c r="Y11" s="14"/>
      <c r="Z11" s="14"/>
      <c r="AA11" s="14"/>
      <c r="AB11" s="46"/>
      <c r="AC11" s="41">
        <f t="shared" si="0"/>
        <v>120</v>
      </c>
      <c r="AD11" s="45">
        <v>3</v>
      </c>
      <c r="AE11" s="46">
        <v>16</v>
      </c>
      <c r="AF11" s="51">
        <f t="shared" si="1"/>
        <v>76</v>
      </c>
      <c r="AG11" s="21">
        <v>196</v>
      </c>
      <c r="AH11" s="216">
        <v>53</v>
      </c>
    </row>
    <row r="12" spans="1:34" ht="15">
      <c r="A12" s="127">
        <v>10</v>
      </c>
      <c r="B12" s="85">
        <v>302</v>
      </c>
      <c r="C12" s="3" t="s">
        <v>25</v>
      </c>
      <c r="D12" s="14"/>
      <c r="E12" s="14"/>
      <c r="F12" s="14"/>
      <c r="G12" s="14"/>
      <c r="H12" s="14"/>
      <c r="I12" s="14"/>
      <c r="J12" s="15"/>
      <c r="K12" s="45">
        <v>30</v>
      </c>
      <c r="L12" s="14"/>
      <c r="M12" s="14"/>
      <c r="N12" s="14">
        <v>30</v>
      </c>
      <c r="O12" s="14">
        <v>30</v>
      </c>
      <c r="P12" s="14"/>
      <c r="Q12" s="14"/>
      <c r="R12" s="46"/>
      <c r="S12" s="16"/>
      <c r="T12" s="14"/>
      <c r="U12" s="14"/>
      <c r="V12" s="14"/>
      <c r="W12" s="14"/>
      <c r="X12" s="14"/>
      <c r="Y12" s="14"/>
      <c r="Z12" s="14"/>
      <c r="AA12" s="14"/>
      <c r="AB12" s="46"/>
      <c r="AC12" s="41">
        <f t="shared" si="0"/>
        <v>90</v>
      </c>
      <c r="AD12" s="45">
        <v>2</v>
      </c>
      <c r="AE12" s="46">
        <v>56</v>
      </c>
      <c r="AF12" s="51">
        <f t="shared" si="1"/>
        <v>86</v>
      </c>
      <c r="AG12" s="21">
        <v>176</v>
      </c>
      <c r="AH12" s="216">
        <v>50</v>
      </c>
    </row>
    <row r="13" spans="1:34" ht="15">
      <c r="A13" s="127">
        <v>11</v>
      </c>
      <c r="B13" s="85">
        <v>301</v>
      </c>
      <c r="C13" s="3" t="s">
        <v>112</v>
      </c>
      <c r="D13" s="14"/>
      <c r="E13" s="14"/>
      <c r="F13" s="14"/>
      <c r="G13" s="14"/>
      <c r="H13" s="14"/>
      <c r="I13" s="14"/>
      <c r="J13" s="15"/>
      <c r="K13" s="45">
        <v>30</v>
      </c>
      <c r="L13" s="14"/>
      <c r="M13" s="14"/>
      <c r="N13" s="14">
        <v>30</v>
      </c>
      <c r="O13" s="14">
        <v>30</v>
      </c>
      <c r="P13" s="14"/>
      <c r="Q13" s="14"/>
      <c r="R13" s="46">
        <v>30</v>
      </c>
      <c r="S13" s="16"/>
      <c r="T13" s="14"/>
      <c r="U13" s="14"/>
      <c r="V13" s="14"/>
      <c r="W13" s="14"/>
      <c r="X13" s="14"/>
      <c r="Y13" s="14"/>
      <c r="Z13" s="14"/>
      <c r="AA13" s="14"/>
      <c r="AB13" s="46"/>
      <c r="AC13" s="41">
        <f t="shared" si="0"/>
        <v>120</v>
      </c>
      <c r="AD13" s="45">
        <v>3</v>
      </c>
      <c r="AE13" s="46">
        <v>45</v>
      </c>
      <c r="AF13" s="51">
        <f t="shared" si="1"/>
        <v>105</v>
      </c>
      <c r="AG13" s="21">
        <v>225</v>
      </c>
      <c r="AH13" s="216">
        <v>48</v>
      </c>
    </row>
    <row r="14" spans="1:34" ht="15">
      <c r="A14" s="127">
        <v>12</v>
      </c>
      <c r="B14" s="85">
        <v>304</v>
      </c>
      <c r="C14" s="3" t="s">
        <v>20</v>
      </c>
      <c r="D14" s="14"/>
      <c r="E14" s="14"/>
      <c r="F14" s="14"/>
      <c r="G14" s="14"/>
      <c r="H14" s="14"/>
      <c r="I14" s="14"/>
      <c r="J14" s="15"/>
      <c r="K14" s="45">
        <v>30</v>
      </c>
      <c r="L14" s="14"/>
      <c r="M14" s="14"/>
      <c r="N14" s="14">
        <v>30</v>
      </c>
      <c r="O14" s="14">
        <v>30</v>
      </c>
      <c r="P14" s="14"/>
      <c r="Q14" s="14"/>
      <c r="R14" s="46">
        <v>30</v>
      </c>
      <c r="S14" s="16"/>
      <c r="T14" s="14"/>
      <c r="U14" s="14"/>
      <c r="V14" s="14"/>
      <c r="W14" s="14"/>
      <c r="X14" s="14"/>
      <c r="Y14" s="14"/>
      <c r="Z14" s="14"/>
      <c r="AA14" s="14"/>
      <c r="AB14" s="46"/>
      <c r="AC14" s="41">
        <f t="shared" si="0"/>
        <v>120</v>
      </c>
      <c r="AD14" s="45">
        <v>3</v>
      </c>
      <c r="AE14" s="46">
        <v>47</v>
      </c>
      <c r="AF14" s="51">
        <f t="shared" si="1"/>
        <v>107</v>
      </c>
      <c r="AG14" s="21">
        <v>227</v>
      </c>
      <c r="AH14" s="216">
        <v>46</v>
      </c>
    </row>
    <row r="15" spans="1:34" ht="15">
      <c r="A15" s="127">
        <v>13</v>
      </c>
      <c r="B15" s="85">
        <v>443</v>
      </c>
      <c r="C15" s="3" t="s">
        <v>234</v>
      </c>
      <c r="D15" s="14"/>
      <c r="E15" s="14"/>
      <c r="F15" s="14"/>
      <c r="G15" s="14"/>
      <c r="H15" s="14"/>
      <c r="I15" s="14"/>
      <c r="J15" s="15"/>
      <c r="K15" s="45">
        <v>30</v>
      </c>
      <c r="L15" s="14"/>
      <c r="M15" s="14"/>
      <c r="N15" s="14">
        <v>30</v>
      </c>
      <c r="O15" s="14">
        <v>30</v>
      </c>
      <c r="P15" s="14"/>
      <c r="Q15" s="14"/>
      <c r="R15" s="46">
        <v>30</v>
      </c>
      <c r="S15" s="16"/>
      <c r="T15" s="14"/>
      <c r="U15" s="14"/>
      <c r="V15" s="14"/>
      <c r="W15" s="14"/>
      <c r="X15" s="14"/>
      <c r="Y15" s="14"/>
      <c r="Z15" s="14"/>
      <c r="AA15" s="14"/>
      <c r="AB15" s="46"/>
      <c r="AC15" s="41">
        <f t="shared" si="0"/>
        <v>120</v>
      </c>
      <c r="AD15" s="45">
        <v>4</v>
      </c>
      <c r="AE15" s="46">
        <v>5</v>
      </c>
      <c r="AF15" s="51">
        <f t="shared" si="1"/>
        <v>125</v>
      </c>
      <c r="AG15" s="21">
        <v>245</v>
      </c>
      <c r="AH15" s="216">
        <v>44</v>
      </c>
    </row>
    <row r="16" spans="1:34" ht="15">
      <c r="A16" s="127">
        <v>14</v>
      </c>
      <c r="B16" s="85">
        <v>310</v>
      </c>
      <c r="C16" s="3" t="s">
        <v>114</v>
      </c>
      <c r="D16" s="14"/>
      <c r="E16" s="14"/>
      <c r="F16" s="14"/>
      <c r="G16" s="14"/>
      <c r="H16" s="14"/>
      <c r="I16" s="14"/>
      <c r="J16" s="15"/>
      <c r="K16" s="45">
        <v>30</v>
      </c>
      <c r="L16" s="14"/>
      <c r="M16" s="14"/>
      <c r="N16" s="14">
        <v>30</v>
      </c>
      <c r="O16" s="14">
        <v>30</v>
      </c>
      <c r="P16" s="14"/>
      <c r="Q16" s="14"/>
      <c r="R16" s="46">
        <v>30</v>
      </c>
      <c r="S16" s="16"/>
      <c r="T16" s="14"/>
      <c r="U16" s="14"/>
      <c r="V16" s="14"/>
      <c r="W16" s="14"/>
      <c r="X16" s="14"/>
      <c r="Y16" s="14"/>
      <c r="Z16" s="14"/>
      <c r="AA16" s="14"/>
      <c r="AB16" s="46"/>
      <c r="AC16" s="41">
        <f t="shared" si="0"/>
        <v>120</v>
      </c>
      <c r="AD16" s="45">
        <v>4</v>
      </c>
      <c r="AE16" s="46">
        <v>24</v>
      </c>
      <c r="AF16" s="51">
        <f t="shared" si="1"/>
        <v>144</v>
      </c>
      <c r="AG16" s="21">
        <v>264</v>
      </c>
      <c r="AH16" s="216">
        <v>42</v>
      </c>
    </row>
    <row r="17" spans="1:34" ht="15">
      <c r="A17" s="127">
        <v>15</v>
      </c>
      <c r="B17" s="85">
        <v>403</v>
      </c>
      <c r="C17" s="3" t="s">
        <v>232</v>
      </c>
      <c r="D17" s="14"/>
      <c r="E17" s="14"/>
      <c r="F17" s="14"/>
      <c r="G17" s="14"/>
      <c r="H17" s="14"/>
      <c r="I17" s="14"/>
      <c r="J17" s="15"/>
      <c r="K17" s="45">
        <v>30</v>
      </c>
      <c r="L17" s="14"/>
      <c r="M17" s="14"/>
      <c r="N17" s="14">
        <v>30</v>
      </c>
      <c r="O17" s="14">
        <v>30</v>
      </c>
      <c r="P17" s="14"/>
      <c r="Q17" s="14"/>
      <c r="R17" s="46">
        <v>30</v>
      </c>
      <c r="S17" s="16"/>
      <c r="T17" s="14"/>
      <c r="U17" s="14"/>
      <c r="V17" s="14"/>
      <c r="W17" s="14"/>
      <c r="X17" s="14"/>
      <c r="Y17" s="14"/>
      <c r="Z17" s="14"/>
      <c r="AA17" s="14"/>
      <c r="AB17" s="46"/>
      <c r="AC17" s="41">
        <f t="shared" si="0"/>
        <v>120</v>
      </c>
      <c r="AD17" s="45">
        <v>4</v>
      </c>
      <c r="AE17" s="46">
        <v>22</v>
      </c>
      <c r="AF17" s="51">
        <f t="shared" si="1"/>
        <v>182</v>
      </c>
      <c r="AG17" s="21">
        <v>302</v>
      </c>
      <c r="AH17" s="216">
        <v>40</v>
      </c>
    </row>
    <row r="18" spans="1:34" ht="15">
      <c r="A18" s="127">
        <v>16</v>
      </c>
      <c r="B18" s="85">
        <v>305</v>
      </c>
      <c r="C18" s="3" t="s">
        <v>17</v>
      </c>
      <c r="D18" s="14"/>
      <c r="E18" s="14"/>
      <c r="F18" s="14"/>
      <c r="G18" s="14"/>
      <c r="H18" s="14"/>
      <c r="I18" s="14">
        <v>45</v>
      </c>
      <c r="J18" s="15"/>
      <c r="K18" s="45">
        <v>30</v>
      </c>
      <c r="L18" s="14"/>
      <c r="M18" s="14">
        <v>30</v>
      </c>
      <c r="N18" s="14"/>
      <c r="O18" s="14">
        <v>30</v>
      </c>
      <c r="P18" s="14"/>
      <c r="Q18" s="14"/>
      <c r="R18" s="46"/>
      <c r="S18" s="16"/>
      <c r="T18" s="14"/>
      <c r="U18" s="14"/>
      <c r="V18" s="14"/>
      <c r="W18" s="14"/>
      <c r="X18" s="14"/>
      <c r="Y18" s="14"/>
      <c r="Z18" s="14"/>
      <c r="AA18" s="14"/>
      <c r="AB18" s="46"/>
      <c r="AC18" s="41">
        <f t="shared" si="0"/>
        <v>135</v>
      </c>
      <c r="AD18" s="45">
        <v>4</v>
      </c>
      <c r="AE18" s="46">
        <v>54</v>
      </c>
      <c r="AF18" s="51">
        <f t="shared" si="1"/>
        <v>207</v>
      </c>
      <c r="AG18" s="21">
        <v>342</v>
      </c>
      <c r="AH18" s="216">
        <v>39</v>
      </c>
    </row>
    <row r="19" spans="1:34" ht="15.75" thickBot="1">
      <c r="A19" s="127">
        <v>17</v>
      </c>
      <c r="B19" s="120">
        <v>303</v>
      </c>
      <c r="C19" s="121" t="s">
        <v>118</v>
      </c>
      <c r="D19" s="23"/>
      <c r="E19" s="23"/>
      <c r="F19" s="23"/>
      <c r="G19" s="23"/>
      <c r="H19" s="23"/>
      <c r="I19" s="23"/>
      <c r="J19" s="59"/>
      <c r="K19" s="61">
        <v>30</v>
      </c>
      <c r="L19" s="23"/>
      <c r="M19" s="23"/>
      <c r="N19" s="23">
        <v>30</v>
      </c>
      <c r="O19" s="23">
        <v>30</v>
      </c>
      <c r="P19" s="23"/>
      <c r="Q19" s="23"/>
      <c r="R19" s="62"/>
      <c r="S19" s="82"/>
      <c r="T19" s="23"/>
      <c r="U19" s="23"/>
      <c r="V19" s="23"/>
      <c r="W19" s="23"/>
      <c r="X19" s="23"/>
      <c r="Y19" s="23"/>
      <c r="Z19" s="23"/>
      <c r="AA19" s="23"/>
      <c r="AB19" s="62"/>
      <c r="AC19" s="60">
        <f t="shared" si="0"/>
        <v>90</v>
      </c>
      <c r="AD19" s="61">
        <v>5</v>
      </c>
      <c r="AE19" s="62">
        <v>50</v>
      </c>
      <c r="AF19" s="63">
        <f>AG19-AC19</f>
        <v>480</v>
      </c>
      <c r="AG19" s="21">
        <v>570</v>
      </c>
      <c r="AH19" s="216">
        <v>38</v>
      </c>
    </row>
    <row r="20" spans="1:34" ht="15.75" thickBot="1">
      <c r="A20" s="140">
        <v>18</v>
      </c>
      <c r="B20" s="220">
        <v>167</v>
      </c>
      <c r="C20" s="221" t="s">
        <v>242</v>
      </c>
      <c r="D20" s="222">
        <v>30</v>
      </c>
      <c r="E20" s="222"/>
      <c r="F20" s="222"/>
      <c r="G20" s="222"/>
      <c r="H20" s="222"/>
      <c r="I20" s="222"/>
      <c r="J20" s="223"/>
      <c r="K20" s="224"/>
      <c r="L20" s="222">
        <v>30</v>
      </c>
      <c r="M20" s="222"/>
      <c r="N20" s="222"/>
      <c r="O20" s="222"/>
      <c r="P20" s="222">
        <v>30</v>
      </c>
      <c r="Q20" s="222">
        <v>30</v>
      </c>
      <c r="R20" s="225"/>
      <c r="S20" s="226">
        <v>20</v>
      </c>
      <c r="T20" s="222"/>
      <c r="U20" s="222"/>
      <c r="V20" s="222"/>
      <c r="W20" s="222"/>
      <c r="X20" s="222"/>
      <c r="Y20" s="222"/>
      <c r="Z20" s="222">
        <v>80</v>
      </c>
      <c r="AA20" s="222"/>
      <c r="AB20" s="225"/>
      <c r="AC20" s="35">
        <f t="shared" si="0"/>
        <v>220</v>
      </c>
      <c r="AD20" s="224">
        <v>3</v>
      </c>
      <c r="AE20" s="225">
        <v>16</v>
      </c>
      <c r="AF20" s="227">
        <f>AG20-AC20</f>
        <v>-24</v>
      </c>
      <c r="AG20" s="21">
        <v>196</v>
      </c>
      <c r="AH20" s="218">
        <v>37</v>
      </c>
    </row>
    <row r="21" spans="1:34" ht="16.5" thickBot="1">
      <c r="A21" s="184" t="s">
        <v>168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6"/>
    </row>
    <row r="22" spans="1:34" ht="15">
      <c r="A22" s="141">
        <v>1</v>
      </c>
      <c r="B22" s="228">
        <v>420</v>
      </c>
      <c r="C22" s="229" t="s">
        <v>233</v>
      </c>
      <c r="D22" s="17"/>
      <c r="E22" s="17"/>
      <c r="F22" s="17"/>
      <c r="G22" s="17"/>
      <c r="H22" s="17"/>
      <c r="I22" s="17">
        <v>45</v>
      </c>
      <c r="J22" s="68"/>
      <c r="K22" s="107">
        <v>30</v>
      </c>
      <c r="L22" s="17">
        <v>30</v>
      </c>
      <c r="M22" s="17">
        <v>30</v>
      </c>
      <c r="N22" s="17">
        <v>30</v>
      </c>
      <c r="O22" s="17">
        <v>30</v>
      </c>
      <c r="P22" s="17"/>
      <c r="Q22" s="17"/>
      <c r="R22" s="106">
        <v>30</v>
      </c>
      <c r="S22" s="74">
        <v>20</v>
      </c>
      <c r="T22" s="17"/>
      <c r="U22" s="17">
        <v>30</v>
      </c>
      <c r="V22" s="17"/>
      <c r="W22" s="17"/>
      <c r="X22" s="17"/>
      <c r="Y22" s="17"/>
      <c r="Z22" s="17"/>
      <c r="AA22" s="17"/>
      <c r="AB22" s="17"/>
      <c r="AC22" s="71">
        <f aca="true" t="shared" si="2" ref="AC22:AC40">SUM(D22:AB22)</f>
        <v>275</v>
      </c>
      <c r="AD22" s="107">
        <v>3</v>
      </c>
      <c r="AE22" s="106">
        <v>50</v>
      </c>
      <c r="AF22" s="230">
        <f>AG22-AC22</f>
        <v>-45</v>
      </c>
      <c r="AG22" s="21">
        <v>230</v>
      </c>
      <c r="AH22" s="217">
        <v>100</v>
      </c>
    </row>
    <row r="23" spans="1:34" ht="15">
      <c r="A23" s="127">
        <v>2</v>
      </c>
      <c r="B23" s="86">
        <v>407</v>
      </c>
      <c r="C23" s="3" t="s">
        <v>229</v>
      </c>
      <c r="D23" s="14"/>
      <c r="E23" s="14"/>
      <c r="F23" s="14"/>
      <c r="G23" s="14"/>
      <c r="H23" s="14"/>
      <c r="I23" s="14"/>
      <c r="J23" s="15"/>
      <c r="K23" s="45">
        <v>30</v>
      </c>
      <c r="L23" s="14">
        <v>30</v>
      </c>
      <c r="M23" s="14"/>
      <c r="N23" s="14">
        <v>30</v>
      </c>
      <c r="O23" s="14">
        <v>30</v>
      </c>
      <c r="P23" s="14"/>
      <c r="Q23" s="14"/>
      <c r="R23" s="46">
        <v>30</v>
      </c>
      <c r="S23" s="16">
        <v>20</v>
      </c>
      <c r="T23" s="14"/>
      <c r="U23" s="14"/>
      <c r="V23" s="14"/>
      <c r="W23" s="14"/>
      <c r="X23" s="14"/>
      <c r="Y23" s="14"/>
      <c r="Z23" s="14"/>
      <c r="AA23" s="14"/>
      <c r="AB23" s="14"/>
      <c r="AC23" s="41">
        <f t="shared" si="2"/>
        <v>170</v>
      </c>
      <c r="AD23" s="45">
        <v>3</v>
      </c>
      <c r="AE23" s="46">
        <v>24</v>
      </c>
      <c r="AF23" s="51">
        <f aca="true" t="shared" si="3" ref="AF23:AF39">AG23-AC23</f>
        <v>34</v>
      </c>
      <c r="AG23" s="21">
        <v>204</v>
      </c>
      <c r="AH23" s="216">
        <v>85</v>
      </c>
    </row>
    <row r="24" spans="1:34" ht="15">
      <c r="A24" s="182">
        <v>3</v>
      </c>
      <c r="B24" s="86">
        <v>322</v>
      </c>
      <c r="C24" s="3" t="s">
        <v>26</v>
      </c>
      <c r="D24" s="14"/>
      <c r="E24" s="14"/>
      <c r="F24" s="14"/>
      <c r="G24" s="14"/>
      <c r="H24" s="14"/>
      <c r="I24" s="14"/>
      <c r="J24" s="15"/>
      <c r="K24" s="45">
        <v>30</v>
      </c>
      <c r="L24" s="14"/>
      <c r="M24" s="14"/>
      <c r="N24" s="14">
        <v>30</v>
      </c>
      <c r="O24" s="14">
        <v>30</v>
      </c>
      <c r="P24" s="14"/>
      <c r="Q24" s="14"/>
      <c r="R24" s="46"/>
      <c r="S24" s="16"/>
      <c r="T24" s="14"/>
      <c r="U24" s="14"/>
      <c r="V24" s="14"/>
      <c r="W24" s="14"/>
      <c r="X24" s="14"/>
      <c r="Y24" s="14"/>
      <c r="Z24" s="14"/>
      <c r="AA24" s="14"/>
      <c r="AB24" s="14"/>
      <c r="AC24" s="41">
        <f t="shared" si="2"/>
        <v>90</v>
      </c>
      <c r="AD24" s="45">
        <v>2</v>
      </c>
      <c r="AE24" s="46">
        <v>56</v>
      </c>
      <c r="AF24" s="51">
        <f t="shared" si="3"/>
        <v>86</v>
      </c>
      <c r="AG24" s="21">
        <v>176</v>
      </c>
      <c r="AH24" s="216">
        <v>70</v>
      </c>
    </row>
    <row r="25" spans="1:34" ht="15">
      <c r="A25" s="187"/>
      <c r="B25" s="86">
        <v>323</v>
      </c>
      <c r="C25" s="3" t="s">
        <v>24</v>
      </c>
      <c r="D25" s="14"/>
      <c r="E25" s="14"/>
      <c r="F25" s="14"/>
      <c r="G25" s="14"/>
      <c r="H25" s="14"/>
      <c r="I25" s="14"/>
      <c r="J25" s="15"/>
      <c r="K25" s="45">
        <v>30</v>
      </c>
      <c r="L25" s="14"/>
      <c r="M25" s="14"/>
      <c r="N25" s="14">
        <v>30</v>
      </c>
      <c r="O25" s="14">
        <v>30</v>
      </c>
      <c r="P25" s="14"/>
      <c r="Q25" s="14"/>
      <c r="R25" s="46"/>
      <c r="S25" s="16"/>
      <c r="T25" s="14"/>
      <c r="U25" s="14"/>
      <c r="V25" s="14"/>
      <c r="W25" s="14"/>
      <c r="X25" s="14"/>
      <c r="Y25" s="14"/>
      <c r="Z25" s="14"/>
      <c r="AA25" s="14"/>
      <c r="AB25" s="14"/>
      <c r="AC25" s="41">
        <f t="shared" si="2"/>
        <v>90</v>
      </c>
      <c r="AD25" s="45">
        <v>2</v>
      </c>
      <c r="AE25" s="46">
        <v>56</v>
      </c>
      <c r="AF25" s="51">
        <f t="shared" si="3"/>
        <v>86</v>
      </c>
      <c r="AG25" s="21">
        <v>176</v>
      </c>
      <c r="AH25" s="216">
        <v>70</v>
      </c>
    </row>
    <row r="26" spans="1:34" ht="15">
      <c r="A26" s="183"/>
      <c r="B26" s="86">
        <v>325</v>
      </c>
      <c r="C26" s="3" t="s">
        <v>27</v>
      </c>
      <c r="D26" s="14"/>
      <c r="E26" s="14"/>
      <c r="F26" s="14"/>
      <c r="G26" s="14"/>
      <c r="H26" s="14"/>
      <c r="I26" s="14"/>
      <c r="J26" s="15"/>
      <c r="K26" s="45">
        <v>30</v>
      </c>
      <c r="L26" s="14"/>
      <c r="M26" s="14"/>
      <c r="N26" s="14">
        <v>30</v>
      </c>
      <c r="O26" s="14">
        <v>30</v>
      </c>
      <c r="P26" s="14"/>
      <c r="Q26" s="14"/>
      <c r="R26" s="46"/>
      <c r="S26" s="16"/>
      <c r="T26" s="14"/>
      <c r="U26" s="14"/>
      <c r="V26" s="14"/>
      <c r="W26" s="14"/>
      <c r="X26" s="14"/>
      <c r="Y26" s="14"/>
      <c r="Z26" s="14"/>
      <c r="AA26" s="14"/>
      <c r="AB26" s="14"/>
      <c r="AC26" s="41">
        <f t="shared" si="2"/>
        <v>90</v>
      </c>
      <c r="AD26" s="45">
        <v>2</v>
      </c>
      <c r="AE26" s="46">
        <v>56</v>
      </c>
      <c r="AF26" s="51">
        <f t="shared" si="3"/>
        <v>86</v>
      </c>
      <c r="AG26" s="21">
        <v>176</v>
      </c>
      <c r="AH26" s="216">
        <v>70</v>
      </c>
    </row>
    <row r="27" spans="1:34" ht="15">
      <c r="A27" s="182">
        <v>6</v>
      </c>
      <c r="B27" s="86">
        <v>330</v>
      </c>
      <c r="C27" s="3" t="s">
        <v>116</v>
      </c>
      <c r="D27" s="14"/>
      <c r="E27" s="14"/>
      <c r="F27" s="14"/>
      <c r="G27" s="14"/>
      <c r="H27" s="14"/>
      <c r="I27" s="14"/>
      <c r="J27" s="15"/>
      <c r="K27" s="45">
        <v>30</v>
      </c>
      <c r="L27" s="14"/>
      <c r="M27" s="14"/>
      <c r="N27" s="14">
        <v>30</v>
      </c>
      <c r="O27" s="14">
        <v>30</v>
      </c>
      <c r="P27" s="14"/>
      <c r="Q27" s="14"/>
      <c r="R27" s="46">
        <v>30</v>
      </c>
      <c r="S27" s="16"/>
      <c r="T27" s="14"/>
      <c r="U27" s="14"/>
      <c r="V27" s="14"/>
      <c r="W27" s="14"/>
      <c r="X27" s="14"/>
      <c r="Y27" s="14"/>
      <c r="Z27" s="14"/>
      <c r="AA27" s="14"/>
      <c r="AB27" s="14"/>
      <c r="AC27" s="41">
        <f t="shared" si="2"/>
        <v>120</v>
      </c>
      <c r="AD27" s="45">
        <v>3</v>
      </c>
      <c r="AE27" s="46">
        <v>30</v>
      </c>
      <c r="AF27" s="51">
        <f t="shared" si="3"/>
        <v>90</v>
      </c>
      <c r="AG27" s="21">
        <v>210</v>
      </c>
      <c r="AH27" s="216">
        <v>60.5</v>
      </c>
    </row>
    <row r="28" spans="1:34" ht="15">
      <c r="A28" s="183"/>
      <c r="B28" s="86">
        <v>331</v>
      </c>
      <c r="C28" s="3" t="s">
        <v>18</v>
      </c>
      <c r="D28" s="14"/>
      <c r="E28" s="14"/>
      <c r="F28" s="14"/>
      <c r="G28" s="14"/>
      <c r="H28" s="14"/>
      <c r="I28" s="14"/>
      <c r="J28" s="15"/>
      <c r="K28" s="45">
        <v>30</v>
      </c>
      <c r="L28" s="14"/>
      <c r="M28" s="14"/>
      <c r="N28" s="14">
        <v>30</v>
      </c>
      <c r="O28" s="14">
        <v>30</v>
      </c>
      <c r="P28" s="14"/>
      <c r="Q28" s="14"/>
      <c r="R28" s="46">
        <v>30</v>
      </c>
      <c r="S28" s="16"/>
      <c r="T28" s="14"/>
      <c r="U28" s="14"/>
      <c r="V28" s="14"/>
      <c r="W28" s="14"/>
      <c r="X28" s="14"/>
      <c r="Y28" s="14"/>
      <c r="Z28" s="14"/>
      <c r="AA28" s="14"/>
      <c r="AB28" s="14"/>
      <c r="AC28" s="41">
        <f t="shared" si="2"/>
        <v>120</v>
      </c>
      <c r="AD28" s="45">
        <v>3</v>
      </c>
      <c r="AE28" s="46">
        <v>30</v>
      </c>
      <c r="AF28" s="51">
        <f t="shared" si="3"/>
        <v>90</v>
      </c>
      <c r="AG28" s="21">
        <v>210</v>
      </c>
      <c r="AH28" s="216">
        <v>60.5</v>
      </c>
    </row>
    <row r="29" spans="1:34" ht="15">
      <c r="A29" s="127">
        <v>8</v>
      </c>
      <c r="B29" s="86">
        <v>329</v>
      </c>
      <c r="C29" s="3" t="s">
        <v>121</v>
      </c>
      <c r="D29" s="14"/>
      <c r="E29" s="14"/>
      <c r="F29" s="14"/>
      <c r="G29" s="14"/>
      <c r="H29" s="14"/>
      <c r="I29" s="14"/>
      <c r="J29" s="15"/>
      <c r="K29" s="45">
        <v>30</v>
      </c>
      <c r="L29" s="14"/>
      <c r="M29" s="14"/>
      <c r="N29" s="14">
        <v>30</v>
      </c>
      <c r="O29" s="14">
        <v>30</v>
      </c>
      <c r="P29" s="14"/>
      <c r="Q29" s="14"/>
      <c r="R29" s="46">
        <v>30</v>
      </c>
      <c r="S29" s="16"/>
      <c r="T29" s="14"/>
      <c r="U29" s="14"/>
      <c r="V29" s="14"/>
      <c r="W29" s="14"/>
      <c r="X29" s="14"/>
      <c r="Y29" s="14"/>
      <c r="Z29" s="14"/>
      <c r="AA29" s="14"/>
      <c r="AB29" s="14"/>
      <c r="AC29" s="41">
        <f t="shared" si="2"/>
        <v>120</v>
      </c>
      <c r="AD29" s="45">
        <v>3</v>
      </c>
      <c r="AE29" s="46">
        <v>45</v>
      </c>
      <c r="AF29" s="51">
        <f t="shared" si="3"/>
        <v>105</v>
      </c>
      <c r="AG29" s="21">
        <v>225</v>
      </c>
      <c r="AH29" s="216">
        <v>56</v>
      </c>
    </row>
    <row r="30" spans="1:34" ht="15">
      <c r="A30" s="182">
        <v>9</v>
      </c>
      <c r="B30" s="86">
        <v>321</v>
      </c>
      <c r="C30" s="3" t="s">
        <v>22</v>
      </c>
      <c r="D30" s="14"/>
      <c r="E30" s="14"/>
      <c r="F30" s="14"/>
      <c r="G30" s="14"/>
      <c r="H30" s="14"/>
      <c r="I30" s="14"/>
      <c r="J30" s="15"/>
      <c r="K30" s="45">
        <v>30</v>
      </c>
      <c r="L30" s="14"/>
      <c r="M30" s="14"/>
      <c r="N30" s="14">
        <v>30</v>
      </c>
      <c r="O30" s="14">
        <v>30</v>
      </c>
      <c r="P30" s="14"/>
      <c r="Q30" s="14"/>
      <c r="R30" s="46">
        <v>30</v>
      </c>
      <c r="S30" s="16"/>
      <c r="T30" s="14"/>
      <c r="U30" s="14"/>
      <c r="V30" s="14"/>
      <c r="W30" s="14"/>
      <c r="X30" s="14"/>
      <c r="Y30" s="14"/>
      <c r="Z30" s="14"/>
      <c r="AA30" s="14"/>
      <c r="AB30" s="14"/>
      <c r="AC30" s="41">
        <f t="shared" si="2"/>
        <v>120</v>
      </c>
      <c r="AD30" s="45">
        <v>3</v>
      </c>
      <c r="AE30" s="46">
        <v>48</v>
      </c>
      <c r="AF30" s="51">
        <f t="shared" si="3"/>
        <v>108</v>
      </c>
      <c r="AG30" s="21">
        <v>228</v>
      </c>
      <c r="AH30" s="216">
        <v>51.5</v>
      </c>
    </row>
    <row r="31" spans="1:34" ht="15">
      <c r="A31" s="183"/>
      <c r="B31" s="86">
        <v>336</v>
      </c>
      <c r="C31" s="3" t="s">
        <v>111</v>
      </c>
      <c r="D31" s="14"/>
      <c r="E31" s="14"/>
      <c r="F31" s="14"/>
      <c r="G31" s="14"/>
      <c r="H31" s="14"/>
      <c r="I31" s="14"/>
      <c r="J31" s="15"/>
      <c r="K31" s="45">
        <v>30</v>
      </c>
      <c r="L31" s="14"/>
      <c r="M31" s="14"/>
      <c r="N31" s="14">
        <v>30</v>
      </c>
      <c r="O31" s="14">
        <v>30</v>
      </c>
      <c r="P31" s="14"/>
      <c r="Q31" s="14"/>
      <c r="R31" s="46">
        <v>30</v>
      </c>
      <c r="S31" s="16"/>
      <c r="T31" s="14"/>
      <c r="U31" s="14"/>
      <c r="V31" s="14"/>
      <c r="W31" s="14"/>
      <c r="X31" s="14"/>
      <c r="Y31" s="14"/>
      <c r="Z31" s="14"/>
      <c r="AA31" s="14"/>
      <c r="AB31" s="14"/>
      <c r="AC31" s="41">
        <f t="shared" si="2"/>
        <v>120</v>
      </c>
      <c r="AD31" s="45">
        <v>3</v>
      </c>
      <c r="AE31" s="46">
        <v>48</v>
      </c>
      <c r="AF31" s="51">
        <f t="shared" si="3"/>
        <v>108</v>
      </c>
      <c r="AG31" s="21">
        <v>228</v>
      </c>
      <c r="AH31" s="216">
        <v>51.5</v>
      </c>
    </row>
    <row r="32" spans="1:34" ht="15">
      <c r="A32" s="127">
        <v>11</v>
      </c>
      <c r="B32" s="86">
        <v>324</v>
      </c>
      <c r="C32" s="3" t="s">
        <v>19</v>
      </c>
      <c r="D32" s="14"/>
      <c r="E32" s="14"/>
      <c r="F32" s="14"/>
      <c r="G32" s="14"/>
      <c r="H32" s="14"/>
      <c r="I32" s="14"/>
      <c r="J32" s="15"/>
      <c r="K32" s="45">
        <v>30</v>
      </c>
      <c r="L32" s="14"/>
      <c r="M32" s="14"/>
      <c r="N32" s="14">
        <v>30</v>
      </c>
      <c r="O32" s="14">
        <v>30</v>
      </c>
      <c r="P32" s="14"/>
      <c r="Q32" s="14"/>
      <c r="R32" s="46">
        <v>30</v>
      </c>
      <c r="S32" s="16"/>
      <c r="T32" s="14"/>
      <c r="U32" s="14"/>
      <c r="V32" s="14"/>
      <c r="W32" s="14"/>
      <c r="X32" s="14"/>
      <c r="Y32" s="14"/>
      <c r="Z32" s="14"/>
      <c r="AA32" s="14"/>
      <c r="AB32" s="14"/>
      <c r="AC32" s="41">
        <f t="shared" si="2"/>
        <v>120</v>
      </c>
      <c r="AD32" s="45">
        <v>3</v>
      </c>
      <c r="AE32" s="46">
        <v>50</v>
      </c>
      <c r="AF32" s="51">
        <f t="shared" si="3"/>
        <v>110</v>
      </c>
      <c r="AG32" s="21">
        <v>230</v>
      </c>
      <c r="AH32" s="216">
        <v>48</v>
      </c>
    </row>
    <row r="33" spans="1:34" ht="15">
      <c r="A33" s="127">
        <v>12</v>
      </c>
      <c r="B33" s="86">
        <v>335</v>
      </c>
      <c r="C33" s="3" t="s">
        <v>146</v>
      </c>
      <c r="D33" s="14"/>
      <c r="E33" s="14"/>
      <c r="F33" s="14"/>
      <c r="G33" s="14"/>
      <c r="H33" s="14"/>
      <c r="I33" s="14"/>
      <c r="J33" s="15"/>
      <c r="K33" s="45">
        <v>30</v>
      </c>
      <c r="L33" s="14"/>
      <c r="M33" s="14"/>
      <c r="N33" s="14">
        <v>30</v>
      </c>
      <c r="O33" s="14">
        <v>30</v>
      </c>
      <c r="P33" s="14"/>
      <c r="Q33" s="14"/>
      <c r="R33" s="46">
        <v>30</v>
      </c>
      <c r="S33" s="16"/>
      <c r="T33" s="14"/>
      <c r="U33" s="14"/>
      <c r="V33" s="14"/>
      <c r="W33" s="14"/>
      <c r="X33" s="14"/>
      <c r="Y33" s="14"/>
      <c r="Z33" s="14"/>
      <c r="AA33" s="14"/>
      <c r="AB33" s="14"/>
      <c r="AC33" s="41">
        <f t="shared" si="2"/>
        <v>120</v>
      </c>
      <c r="AD33" s="45">
        <v>3</v>
      </c>
      <c r="AE33" s="46">
        <v>52</v>
      </c>
      <c r="AF33" s="51">
        <f t="shared" si="3"/>
        <v>112</v>
      </c>
      <c r="AG33" s="21">
        <v>232</v>
      </c>
      <c r="AH33" s="216">
        <v>46</v>
      </c>
    </row>
    <row r="34" spans="1:34" ht="15">
      <c r="A34" s="127">
        <v>13</v>
      </c>
      <c r="B34" s="86">
        <v>334</v>
      </c>
      <c r="C34" s="4" t="s">
        <v>115</v>
      </c>
      <c r="D34" s="14"/>
      <c r="E34" s="14"/>
      <c r="F34" s="14"/>
      <c r="G34" s="14"/>
      <c r="H34" s="14"/>
      <c r="I34" s="14"/>
      <c r="J34" s="15"/>
      <c r="K34" s="45">
        <v>30</v>
      </c>
      <c r="L34" s="14"/>
      <c r="M34" s="14"/>
      <c r="N34" s="14">
        <v>30</v>
      </c>
      <c r="O34" s="14">
        <v>30</v>
      </c>
      <c r="P34" s="14"/>
      <c r="Q34" s="14"/>
      <c r="R34" s="46">
        <v>30</v>
      </c>
      <c r="S34" s="16"/>
      <c r="T34" s="14"/>
      <c r="U34" s="14"/>
      <c r="V34" s="14"/>
      <c r="W34" s="14"/>
      <c r="X34" s="14"/>
      <c r="Y34" s="14"/>
      <c r="Z34" s="14"/>
      <c r="AA34" s="14"/>
      <c r="AB34" s="14"/>
      <c r="AC34" s="41">
        <f t="shared" si="2"/>
        <v>120</v>
      </c>
      <c r="AD34" s="45">
        <v>4</v>
      </c>
      <c r="AE34" s="46">
        <v>22</v>
      </c>
      <c r="AF34" s="51">
        <f t="shared" si="3"/>
        <v>142</v>
      </c>
      <c r="AG34" s="21">
        <v>262</v>
      </c>
      <c r="AH34" s="216">
        <v>44</v>
      </c>
    </row>
    <row r="35" spans="1:34" ht="15">
      <c r="A35" s="182">
        <v>14</v>
      </c>
      <c r="B35" s="86">
        <v>208</v>
      </c>
      <c r="C35" s="3" t="s">
        <v>76</v>
      </c>
      <c r="D35" s="14"/>
      <c r="E35" s="14"/>
      <c r="F35" s="14"/>
      <c r="G35" s="14"/>
      <c r="H35" s="14"/>
      <c r="I35" s="14"/>
      <c r="J35" s="15"/>
      <c r="K35" s="45">
        <v>30</v>
      </c>
      <c r="L35" s="14"/>
      <c r="M35" s="14"/>
      <c r="N35" s="14">
        <v>30</v>
      </c>
      <c r="O35" s="14">
        <v>30</v>
      </c>
      <c r="P35" s="14"/>
      <c r="Q35" s="14"/>
      <c r="R35" s="46">
        <v>30</v>
      </c>
      <c r="S35" s="16"/>
      <c r="T35" s="14"/>
      <c r="U35" s="14"/>
      <c r="V35" s="14"/>
      <c r="W35" s="14"/>
      <c r="X35" s="14"/>
      <c r="Y35" s="14"/>
      <c r="Z35" s="14"/>
      <c r="AA35" s="14"/>
      <c r="AB35" s="14"/>
      <c r="AC35" s="41">
        <f t="shared" si="2"/>
        <v>120</v>
      </c>
      <c r="AD35" s="45">
        <v>4</v>
      </c>
      <c r="AE35" s="46">
        <v>24</v>
      </c>
      <c r="AF35" s="51">
        <f t="shared" si="3"/>
        <v>144</v>
      </c>
      <c r="AG35" s="21">
        <v>264</v>
      </c>
      <c r="AH35" s="216">
        <v>41</v>
      </c>
    </row>
    <row r="36" spans="1:34" ht="15">
      <c r="A36" s="183"/>
      <c r="B36" s="86">
        <v>333</v>
      </c>
      <c r="C36" s="4" t="s">
        <v>113</v>
      </c>
      <c r="D36" s="14"/>
      <c r="E36" s="14"/>
      <c r="F36" s="14"/>
      <c r="G36" s="14"/>
      <c r="H36" s="14"/>
      <c r="I36" s="14"/>
      <c r="J36" s="15"/>
      <c r="K36" s="45">
        <v>30</v>
      </c>
      <c r="L36" s="14"/>
      <c r="M36" s="14"/>
      <c r="N36" s="14">
        <v>30</v>
      </c>
      <c r="O36" s="14">
        <v>30</v>
      </c>
      <c r="P36" s="14"/>
      <c r="Q36" s="14"/>
      <c r="R36" s="46">
        <v>30</v>
      </c>
      <c r="S36" s="16"/>
      <c r="T36" s="14"/>
      <c r="U36" s="14"/>
      <c r="V36" s="14"/>
      <c r="W36" s="14"/>
      <c r="X36" s="14"/>
      <c r="Y36" s="14"/>
      <c r="Z36" s="14"/>
      <c r="AA36" s="14"/>
      <c r="AB36" s="14"/>
      <c r="AC36" s="41">
        <f t="shared" si="2"/>
        <v>120</v>
      </c>
      <c r="AD36" s="45">
        <v>4</v>
      </c>
      <c r="AE36" s="46">
        <v>24</v>
      </c>
      <c r="AF36" s="51">
        <f t="shared" si="3"/>
        <v>144</v>
      </c>
      <c r="AG36" s="21">
        <v>264</v>
      </c>
      <c r="AH36" s="216">
        <v>41</v>
      </c>
    </row>
    <row r="37" spans="1:34" ht="15">
      <c r="A37" s="127">
        <v>16</v>
      </c>
      <c r="B37" s="86">
        <v>337</v>
      </c>
      <c r="C37" s="3" t="s">
        <v>123</v>
      </c>
      <c r="D37" s="14"/>
      <c r="E37" s="14"/>
      <c r="F37" s="14"/>
      <c r="G37" s="14"/>
      <c r="H37" s="14"/>
      <c r="I37" s="14"/>
      <c r="J37" s="15"/>
      <c r="K37" s="45"/>
      <c r="L37" s="14"/>
      <c r="M37" s="14">
        <v>30</v>
      </c>
      <c r="N37" s="14"/>
      <c r="O37" s="14"/>
      <c r="P37" s="14">
        <v>30</v>
      </c>
      <c r="Q37" s="14">
        <v>30</v>
      </c>
      <c r="R37" s="46"/>
      <c r="S37" s="16"/>
      <c r="T37" s="14"/>
      <c r="U37" s="14"/>
      <c r="V37" s="14"/>
      <c r="W37" s="14"/>
      <c r="X37" s="14"/>
      <c r="Y37" s="14"/>
      <c r="Z37" s="14"/>
      <c r="AA37" s="14"/>
      <c r="AB37" s="14"/>
      <c r="AC37" s="41">
        <f t="shared" si="2"/>
        <v>90</v>
      </c>
      <c r="AD37" s="45">
        <v>4</v>
      </c>
      <c r="AE37" s="46">
        <v>15</v>
      </c>
      <c r="AF37" s="51">
        <f t="shared" si="3"/>
        <v>165</v>
      </c>
      <c r="AG37" s="21">
        <v>255</v>
      </c>
      <c r="AH37" s="216">
        <v>39</v>
      </c>
    </row>
    <row r="38" spans="1:34" ht="15">
      <c r="A38" s="127">
        <v>17</v>
      </c>
      <c r="B38" s="86">
        <v>332</v>
      </c>
      <c r="C38" s="3" t="s">
        <v>124</v>
      </c>
      <c r="D38" s="14"/>
      <c r="E38" s="14"/>
      <c r="F38" s="14"/>
      <c r="G38" s="14"/>
      <c r="H38" s="14"/>
      <c r="I38" s="14"/>
      <c r="J38" s="15"/>
      <c r="K38" s="45"/>
      <c r="L38" s="14"/>
      <c r="M38" s="14">
        <v>30</v>
      </c>
      <c r="N38" s="14"/>
      <c r="O38" s="14"/>
      <c r="P38" s="14">
        <v>30</v>
      </c>
      <c r="Q38" s="14">
        <v>30</v>
      </c>
      <c r="R38" s="46"/>
      <c r="S38" s="16"/>
      <c r="T38" s="14"/>
      <c r="U38" s="14"/>
      <c r="V38" s="14"/>
      <c r="W38" s="14"/>
      <c r="X38" s="14"/>
      <c r="Y38" s="14"/>
      <c r="Z38" s="14"/>
      <c r="AA38" s="14"/>
      <c r="AB38" s="14"/>
      <c r="AC38" s="41">
        <f t="shared" si="2"/>
        <v>90</v>
      </c>
      <c r="AD38" s="45">
        <v>4</v>
      </c>
      <c r="AE38" s="46">
        <v>20</v>
      </c>
      <c r="AF38" s="51">
        <f t="shared" si="3"/>
        <v>170</v>
      </c>
      <c r="AG38" s="21">
        <v>260</v>
      </c>
      <c r="AH38" s="216">
        <v>38</v>
      </c>
    </row>
    <row r="39" spans="1:34" ht="15">
      <c r="A39" s="127">
        <v>18</v>
      </c>
      <c r="B39" s="86">
        <v>326</v>
      </c>
      <c r="C39" s="3" t="s">
        <v>117</v>
      </c>
      <c r="D39" s="14"/>
      <c r="E39" s="14"/>
      <c r="F39" s="14"/>
      <c r="G39" s="14"/>
      <c r="H39" s="14"/>
      <c r="I39" s="14"/>
      <c r="J39" s="15"/>
      <c r="K39" s="45">
        <v>30</v>
      </c>
      <c r="L39" s="14"/>
      <c r="M39" s="14"/>
      <c r="N39" s="14">
        <v>30</v>
      </c>
      <c r="O39" s="14">
        <v>30</v>
      </c>
      <c r="P39" s="14"/>
      <c r="Q39" s="14"/>
      <c r="R39" s="46"/>
      <c r="S39" s="16"/>
      <c r="T39" s="14"/>
      <c r="U39" s="14"/>
      <c r="V39" s="14"/>
      <c r="W39" s="14"/>
      <c r="X39" s="14"/>
      <c r="Y39" s="14"/>
      <c r="Z39" s="14"/>
      <c r="AA39" s="14"/>
      <c r="AB39" s="14"/>
      <c r="AC39" s="41">
        <f t="shared" si="2"/>
        <v>90</v>
      </c>
      <c r="AD39" s="45">
        <v>5</v>
      </c>
      <c r="AE39" s="46">
        <v>50</v>
      </c>
      <c r="AF39" s="51">
        <f t="shared" si="3"/>
        <v>480</v>
      </c>
      <c r="AG39" s="21">
        <v>570</v>
      </c>
      <c r="AH39" s="216">
        <v>37</v>
      </c>
    </row>
    <row r="40" spans="1:34" ht="15">
      <c r="A40" s="127">
        <v>19</v>
      </c>
      <c r="B40" s="86">
        <v>327</v>
      </c>
      <c r="C40" s="3" t="s">
        <v>21</v>
      </c>
      <c r="D40" s="14"/>
      <c r="E40" s="14"/>
      <c r="F40" s="14"/>
      <c r="G40" s="14"/>
      <c r="H40" s="14"/>
      <c r="I40" s="14"/>
      <c r="J40" s="15"/>
      <c r="K40" s="45"/>
      <c r="L40" s="14"/>
      <c r="M40" s="14"/>
      <c r="N40" s="14"/>
      <c r="O40" s="14"/>
      <c r="P40" s="14"/>
      <c r="Q40" s="14"/>
      <c r="R40" s="46"/>
      <c r="S40" s="16"/>
      <c r="T40" s="14"/>
      <c r="U40" s="14"/>
      <c r="V40" s="14"/>
      <c r="W40" s="14"/>
      <c r="X40" s="14"/>
      <c r="Y40" s="14"/>
      <c r="Z40" s="14"/>
      <c r="AA40" s="14"/>
      <c r="AB40" s="14"/>
      <c r="AC40" s="41">
        <f t="shared" si="2"/>
        <v>0</v>
      </c>
      <c r="AD40" s="45"/>
      <c r="AE40" s="46"/>
      <c r="AF40" s="51">
        <f>AC40-AG40</f>
        <v>0</v>
      </c>
      <c r="AG40" s="21">
        <v>0</v>
      </c>
      <c r="AH40" s="216">
        <v>36</v>
      </c>
    </row>
    <row r="41" spans="1:34" ht="15.75" thickBot="1">
      <c r="A41" s="127">
        <v>20</v>
      </c>
      <c r="B41" s="124">
        <v>328</v>
      </c>
      <c r="C41" s="121" t="s">
        <v>119</v>
      </c>
      <c r="D41" s="23"/>
      <c r="E41" s="23"/>
      <c r="F41" s="23"/>
      <c r="G41" s="23"/>
      <c r="H41" s="23"/>
      <c r="I41" s="23"/>
      <c r="J41" s="59"/>
      <c r="K41" s="61"/>
      <c r="L41" s="23"/>
      <c r="M41" s="23"/>
      <c r="N41" s="23"/>
      <c r="O41" s="23"/>
      <c r="P41" s="23"/>
      <c r="Q41" s="23"/>
      <c r="R41" s="62"/>
      <c r="S41" s="82"/>
      <c r="T41" s="23"/>
      <c r="U41" s="23"/>
      <c r="V41" s="23"/>
      <c r="W41" s="23"/>
      <c r="X41" s="23"/>
      <c r="Y41" s="23"/>
      <c r="Z41" s="23"/>
      <c r="AA41" s="23"/>
      <c r="AB41" s="23"/>
      <c r="AC41" s="60">
        <f>SUM(L41:AB41)</f>
        <v>0</v>
      </c>
      <c r="AD41" s="61"/>
      <c r="AE41" s="62"/>
      <c r="AF41" s="63">
        <f>AC41-AG41</f>
        <v>0</v>
      </c>
      <c r="AG41" s="21">
        <v>0</v>
      </c>
      <c r="AH41" s="216">
        <v>35</v>
      </c>
    </row>
    <row r="42" spans="1:34" ht="15.75" thickBot="1">
      <c r="A42" s="128">
        <v>21</v>
      </c>
      <c r="B42" s="122">
        <v>419</v>
      </c>
      <c r="C42" s="123" t="s">
        <v>243</v>
      </c>
      <c r="D42" s="78"/>
      <c r="E42" s="78"/>
      <c r="F42" s="78"/>
      <c r="G42" s="78"/>
      <c r="H42" s="78"/>
      <c r="I42" s="78"/>
      <c r="J42" s="113"/>
      <c r="K42" s="79"/>
      <c r="L42" s="78">
        <v>30</v>
      </c>
      <c r="M42" s="78">
        <v>30</v>
      </c>
      <c r="N42" s="78"/>
      <c r="O42" s="78"/>
      <c r="P42" s="78">
        <v>30</v>
      </c>
      <c r="Q42" s="78">
        <v>30</v>
      </c>
      <c r="R42" s="70"/>
      <c r="S42" s="96">
        <v>20</v>
      </c>
      <c r="T42" s="78"/>
      <c r="U42" s="78"/>
      <c r="V42" s="78"/>
      <c r="W42" s="78"/>
      <c r="X42" s="78"/>
      <c r="Y42" s="78"/>
      <c r="Z42" s="78"/>
      <c r="AA42" s="78"/>
      <c r="AB42" s="78"/>
      <c r="AC42" s="22">
        <f>SUM(D42:AB42)</f>
        <v>140</v>
      </c>
      <c r="AD42" s="79">
        <v>3</v>
      </c>
      <c r="AE42" s="70">
        <v>13</v>
      </c>
      <c r="AF42" s="104">
        <f>AG42-AC42</f>
        <v>53</v>
      </c>
      <c r="AG42" s="21">
        <v>193</v>
      </c>
      <c r="AH42" s="216">
        <v>34</v>
      </c>
    </row>
    <row r="44" spans="2:3" ht="15">
      <c r="B44" s="81" t="s">
        <v>244</v>
      </c>
      <c r="C44" s="138" t="s">
        <v>245</v>
      </c>
    </row>
    <row r="52" spans="29:32" ht="15">
      <c r="AC52" s="5"/>
      <c r="AD52" s="5"/>
      <c r="AE52" s="5"/>
      <c r="AF52" s="5"/>
    </row>
  </sheetData>
  <sheetProtection/>
  <mergeCells count="11">
    <mergeCell ref="B1:C2"/>
    <mergeCell ref="A21:AH21"/>
    <mergeCell ref="D1:J1"/>
    <mergeCell ref="K1:R1"/>
    <mergeCell ref="S1:AB1"/>
    <mergeCell ref="AE1:AF1"/>
    <mergeCell ref="AD2:AE2"/>
    <mergeCell ref="A35:A36"/>
    <mergeCell ref="A24:A26"/>
    <mergeCell ref="A27:A28"/>
    <mergeCell ref="A30:A3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2"/>
  <sheetViews>
    <sheetView view="pageBreakPreview" zoomScale="90" zoomScaleNormal="110" zoomScaleSheetLayoutView="90" zoomScalePageLayoutView="0" workbookViewId="0" topLeftCell="A1">
      <selection activeCell="I31" sqref="I31"/>
    </sheetView>
  </sheetViews>
  <sheetFormatPr defaultColWidth="9.140625" defaultRowHeight="12.75" customHeight="1"/>
  <cols>
    <col min="1" max="3" width="17.140625" style="211" customWidth="1"/>
    <col min="4" max="4" width="17.140625" style="212" customWidth="1"/>
    <col min="5" max="5" width="8.57421875" style="196" customWidth="1"/>
    <col min="6" max="16384" width="9.140625" style="196" customWidth="1"/>
  </cols>
  <sheetData>
    <row r="1" spans="1:4" ht="12.75" customHeight="1" thickBot="1">
      <c r="A1" s="192" t="s">
        <v>247</v>
      </c>
      <c r="B1" s="193" t="s">
        <v>248</v>
      </c>
      <c r="C1" s="194" t="s">
        <v>182</v>
      </c>
      <c r="D1" s="195" t="s">
        <v>249</v>
      </c>
    </row>
    <row r="2" spans="1:6" ht="12.75" customHeight="1">
      <c r="A2" s="197">
        <v>1</v>
      </c>
      <c r="B2" s="198">
        <v>1000</v>
      </c>
      <c r="C2" s="199">
        <v>500</v>
      </c>
      <c r="D2" s="200">
        <v>100</v>
      </c>
      <c r="E2" s="201"/>
      <c r="F2" s="202"/>
    </row>
    <row r="3" spans="1:6" ht="12.75" customHeight="1">
      <c r="A3" s="203">
        <v>2</v>
      </c>
      <c r="B3" s="204">
        <v>850</v>
      </c>
      <c r="C3" s="205">
        <v>425</v>
      </c>
      <c r="D3" s="206">
        <v>85</v>
      </c>
      <c r="E3" s="201"/>
      <c r="F3" s="202"/>
    </row>
    <row r="4" spans="1:6" ht="12.75" customHeight="1">
      <c r="A4" s="203">
        <v>3</v>
      </c>
      <c r="B4" s="204">
        <v>750</v>
      </c>
      <c r="C4" s="205">
        <v>375</v>
      </c>
      <c r="D4" s="206">
        <v>75</v>
      </c>
      <c r="E4" s="201"/>
      <c r="F4" s="202"/>
    </row>
    <row r="5" spans="1:6" ht="12.75" customHeight="1">
      <c r="A5" s="203">
        <v>4</v>
      </c>
      <c r="B5" s="204">
        <v>700</v>
      </c>
      <c r="C5" s="205">
        <v>350</v>
      </c>
      <c r="D5" s="206">
        <v>70</v>
      </c>
      <c r="E5" s="201"/>
      <c r="F5" s="202"/>
    </row>
    <row r="6" spans="1:6" ht="12.75" customHeight="1">
      <c r="A6" s="203">
        <v>5</v>
      </c>
      <c r="B6" s="204">
        <v>650</v>
      </c>
      <c r="C6" s="205">
        <v>325</v>
      </c>
      <c r="D6" s="206">
        <v>65</v>
      </c>
      <c r="E6" s="201"/>
      <c r="F6" s="202"/>
    </row>
    <row r="7" spans="1:6" ht="12.75" customHeight="1">
      <c r="A7" s="203">
        <v>6</v>
      </c>
      <c r="B7" s="204">
        <v>620</v>
      </c>
      <c r="C7" s="205">
        <v>310</v>
      </c>
      <c r="D7" s="206">
        <v>62</v>
      </c>
      <c r="E7" s="201"/>
      <c r="F7" s="202"/>
    </row>
    <row r="8" spans="1:6" ht="12.75" customHeight="1">
      <c r="A8" s="203">
        <v>7</v>
      </c>
      <c r="B8" s="204">
        <v>590</v>
      </c>
      <c r="C8" s="205">
        <v>295</v>
      </c>
      <c r="D8" s="206">
        <v>59</v>
      </c>
      <c r="E8" s="201"/>
      <c r="F8" s="202"/>
    </row>
    <row r="9" spans="1:6" ht="12.75" customHeight="1">
      <c r="A9" s="203">
        <v>8</v>
      </c>
      <c r="B9" s="204">
        <v>560</v>
      </c>
      <c r="C9" s="205">
        <v>280</v>
      </c>
      <c r="D9" s="206">
        <v>56</v>
      </c>
      <c r="E9" s="201"/>
      <c r="F9" s="202"/>
    </row>
    <row r="10" spans="1:6" ht="12.75" customHeight="1">
      <c r="A10" s="203">
        <v>9</v>
      </c>
      <c r="B10" s="204">
        <v>530</v>
      </c>
      <c r="C10" s="205">
        <v>265</v>
      </c>
      <c r="D10" s="206">
        <v>53</v>
      </c>
      <c r="E10" s="201"/>
      <c r="F10" s="202"/>
    </row>
    <row r="11" spans="1:6" ht="12.75" customHeight="1">
      <c r="A11" s="203">
        <v>10</v>
      </c>
      <c r="B11" s="204">
        <v>500</v>
      </c>
      <c r="C11" s="205">
        <v>250</v>
      </c>
      <c r="D11" s="206">
        <v>50</v>
      </c>
      <c r="E11" s="201"/>
      <c r="F11" s="202"/>
    </row>
    <row r="12" spans="1:6" ht="12.75" customHeight="1">
      <c r="A12" s="203">
        <v>11</v>
      </c>
      <c r="B12" s="204">
        <v>480</v>
      </c>
      <c r="C12" s="205">
        <v>240</v>
      </c>
      <c r="D12" s="206">
        <v>48</v>
      </c>
      <c r="E12" s="201"/>
      <c r="F12" s="202"/>
    </row>
    <row r="13" spans="1:6" ht="12.75" customHeight="1">
      <c r="A13" s="203">
        <v>12</v>
      </c>
      <c r="B13" s="204">
        <v>460</v>
      </c>
      <c r="C13" s="205">
        <v>230</v>
      </c>
      <c r="D13" s="206">
        <v>46</v>
      </c>
      <c r="E13" s="201"/>
      <c r="F13" s="202"/>
    </row>
    <row r="14" spans="1:6" ht="12.75" customHeight="1">
      <c r="A14" s="203">
        <v>13</v>
      </c>
      <c r="B14" s="204">
        <v>440</v>
      </c>
      <c r="C14" s="205">
        <v>220</v>
      </c>
      <c r="D14" s="206">
        <v>44</v>
      </c>
      <c r="E14" s="201"/>
      <c r="F14" s="202"/>
    </row>
    <row r="15" spans="1:6" ht="12.75" customHeight="1">
      <c r="A15" s="203">
        <v>14</v>
      </c>
      <c r="B15" s="204">
        <v>420</v>
      </c>
      <c r="C15" s="205">
        <v>210</v>
      </c>
      <c r="D15" s="206">
        <v>42</v>
      </c>
      <c r="E15" s="201"/>
      <c r="F15" s="202"/>
    </row>
    <row r="16" spans="1:6" ht="12.75" customHeight="1">
      <c r="A16" s="203">
        <v>15</v>
      </c>
      <c r="B16" s="204">
        <v>400</v>
      </c>
      <c r="C16" s="205">
        <v>200</v>
      </c>
      <c r="D16" s="206">
        <v>40</v>
      </c>
      <c r="E16" s="201"/>
      <c r="F16" s="202"/>
    </row>
    <row r="17" spans="1:6" ht="12.75" customHeight="1">
      <c r="A17" s="203">
        <v>16</v>
      </c>
      <c r="B17" s="204">
        <v>390</v>
      </c>
      <c r="C17" s="205">
        <v>195</v>
      </c>
      <c r="D17" s="206">
        <v>39</v>
      </c>
      <c r="E17" s="201"/>
      <c r="F17" s="202"/>
    </row>
    <row r="18" spans="1:6" ht="12.75" customHeight="1">
      <c r="A18" s="203">
        <v>17</v>
      </c>
      <c r="B18" s="204">
        <v>380</v>
      </c>
      <c r="C18" s="205">
        <v>190</v>
      </c>
      <c r="D18" s="206">
        <v>38</v>
      </c>
      <c r="E18" s="201"/>
      <c r="F18" s="202"/>
    </row>
    <row r="19" spans="1:6" ht="12.75" customHeight="1">
      <c r="A19" s="203">
        <v>18</v>
      </c>
      <c r="B19" s="204">
        <v>370</v>
      </c>
      <c r="C19" s="205">
        <v>185</v>
      </c>
      <c r="D19" s="206">
        <v>37</v>
      </c>
      <c r="E19" s="201"/>
      <c r="F19" s="202"/>
    </row>
    <row r="20" spans="1:6" ht="12.75" customHeight="1">
      <c r="A20" s="203">
        <v>19</v>
      </c>
      <c r="B20" s="204">
        <v>360</v>
      </c>
      <c r="C20" s="205">
        <v>180</v>
      </c>
      <c r="D20" s="206">
        <v>36</v>
      </c>
      <c r="E20" s="201"/>
      <c r="F20" s="202"/>
    </row>
    <row r="21" spans="1:6" ht="12.75" customHeight="1">
      <c r="A21" s="203">
        <v>20</v>
      </c>
      <c r="B21" s="204">
        <v>350</v>
      </c>
      <c r="C21" s="205">
        <v>175</v>
      </c>
      <c r="D21" s="206">
        <v>35</v>
      </c>
      <c r="E21" s="201"/>
      <c r="F21" s="202"/>
    </row>
    <row r="22" spans="1:6" ht="12.75" customHeight="1">
      <c r="A22" s="203">
        <v>21</v>
      </c>
      <c r="B22" s="204">
        <v>340</v>
      </c>
      <c r="C22" s="205">
        <v>170</v>
      </c>
      <c r="D22" s="206">
        <v>34</v>
      </c>
      <c r="E22" s="201"/>
      <c r="F22" s="202"/>
    </row>
    <row r="23" spans="1:6" ht="12.75" customHeight="1">
      <c r="A23" s="203">
        <v>22</v>
      </c>
      <c r="B23" s="204">
        <v>330</v>
      </c>
      <c r="C23" s="205">
        <v>165</v>
      </c>
      <c r="D23" s="206">
        <v>33</v>
      </c>
      <c r="E23" s="201"/>
      <c r="F23" s="202"/>
    </row>
    <row r="24" spans="1:6" ht="12.75" customHeight="1">
      <c r="A24" s="203">
        <v>23</v>
      </c>
      <c r="B24" s="204">
        <v>320</v>
      </c>
      <c r="C24" s="205">
        <v>160</v>
      </c>
      <c r="D24" s="206">
        <v>32</v>
      </c>
      <c r="E24" s="201"/>
      <c r="F24" s="202"/>
    </row>
    <row r="25" spans="1:6" ht="12.75" customHeight="1">
      <c r="A25" s="203">
        <v>24</v>
      </c>
      <c r="B25" s="204">
        <v>310</v>
      </c>
      <c r="C25" s="205">
        <v>155</v>
      </c>
      <c r="D25" s="206">
        <v>31</v>
      </c>
      <c r="E25" s="201"/>
      <c r="F25" s="202"/>
    </row>
    <row r="26" spans="1:6" ht="12.75" customHeight="1">
      <c r="A26" s="203">
        <v>25</v>
      </c>
      <c r="B26" s="204">
        <v>300</v>
      </c>
      <c r="C26" s="205">
        <v>150</v>
      </c>
      <c r="D26" s="206">
        <v>30</v>
      </c>
      <c r="E26" s="201"/>
      <c r="F26" s="202"/>
    </row>
    <row r="27" spans="1:6" ht="12.75" customHeight="1">
      <c r="A27" s="203">
        <v>26</v>
      </c>
      <c r="B27" s="204">
        <v>295</v>
      </c>
      <c r="C27" s="205">
        <v>148</v>
      </c>
      <c r="D27" s="206">
        <v>29.5</v>
      </c>
      <c r="E27" s="201"/>
      <c r="F27" s="202"/>
    </row>
    <row r="28" spans="1:6" ht="12.75" customHeight="1">
      <c r="A28" s="203">
        <v>27</v>
      </c>
      <c r="B28" s="204">
        <v>290</v>
      </c>
      <c r="C28" s="205">
        <v>145</v>
      </c>
      <c r="D28" s="206">
        <v>29</v>
      </c>
      <c r="E28" s="201"/>
      <c r="F28" s="202"/>
    </row>
    <row r="29" spans="1:6" ht="12.75" customHeight="1">
      <c r="A29" s="203">
        <v>28</v>
      </c>
      <c r="B29" s="204">
        <v>285</v>
      </c>
      <c r="C29" s="205">
        <v>143</v>
      </c>
      <c r="D29" s="206">
        <v>28.5</v>
      </c>
      <c r="E29" s="201"/>
      <c r="F29" s="202"/>
    </row>
    <row r="30" spans="1:6" ht="12.75" customHeight="1">
      <c r="A30" s="203">
        <v>29</v>
      </c>
      <c r="B30" s="204">
        <v>280</v>
      </c>
      <c r="C30" s="205">
        <v>140</v>
      </c>
      <c r="D30" s="206">
        <v>28</v>
      </c>
      <c r="E30" s="201"/>
      <c r="F30" s="202"/>
    </row>
    <row r="31" spans="1:6" ht="12.75" customHeight="1">
      <c r="A31" s="203">
        <v>30</v>
      </c>
      <c r="B31" s="204">
        <v>275</v>
      </c>
      <c r="C31" s="205">
        <v>138</v>
      </c>
      <c r="D31" s="206">
        <v>27.5</v>
      </c>
      <c r="E31" s="201"/>
      <c r="F31" s="202"/>
    </row>
    <row r="32" spans="1:6" ht="12.75" customHeight="1">
      <c r="A32" s="203">
        <v>31</v>
      </c>
      <c r="B32" s="204">
        <v>270</v>
      </c>
      <c r="C32" s="205">
        <v>135</v>
      </c>
      <c r="D32" s="206">
        <v>27</v>
      </c>
      <c r="E32" s="201"/>
      <c r="F32" s="202"/>
    </row>
    <row r="33" spans="1:6" ht="12.75" customHeight="1">
      <c r="A33" s="203">
        <v>32</v>
      </c>
      <c r="B33" s="204">
        <v>266</v>
      </c>
      <c r="C33" s="205">
        <v>133</v>
      </c>
      <c r="D33" s="206">
        <v>26.6</v>
      </c>
      <c r="E33" s="201"/>
      <c r="F33" s="202"/>
    </row>
    <row r="34" spans="1:6" ht="12.75" customHeight="1">
      <c r="A34" s="203">
        <v>33</v>
      </c>
      <c r="B34" s="204">
        <v>262</v>
      </c>
      <c r="C34" s="205">
        <v>131</v>
      </c>
      <c r="D34" s="206">
        <v>26.200000000000003</v>
      </c>
      <c r="E34" s="201"/>
      <c r="F34" s="202"/>
    </row>
    <row r="35" spans="1:6" ht="12.75" customHeight="1">
      <c r="A35" s="203">
        <v>34</v>
      </c>
      <c r="B35" s="204">
        <v>258</v>
      </c>
      <c r="C35" s="205">
        <v>129</v>
      </c>
      <c r="D35" s="206">
        <v>25.8</v>
      </c>
      <c r="E35" s="201"/>
      <c r="F35" s="202"/>
    </row>
    <row r="36" spans="1:6" ht="12.75" customHeight="1">
      <c r="A36" s="203">
        <v>35</v>
      </c>
      <c r="B36" s="204">
        <v>254</v>
      </c>
      <c r="C36" s="205">
        <v>127</v>
      </c>
      <c r="D36" s="206">
        <v>25.400000000000002</v>
      </c>
      <c r="E36" s="201"/>
      <c r="F36" s="202"/>
    </row>
    <row r="37" spans="1:6" ht="12.75" customHeight="1">
      <c r="A37" s="203">
        <v>36</v>
      </c>
      <c r="B37" s="204">
        <v>250</v>
      </c>
      <c r="C37" s="205">
        <v>125</v>
      </c>
      <c r="D37" s="206">
        <v>25</v>
      </c>
      <c r="E37" s="201"/>
      <c r="F37" s="202"/>
    </row>
    <row r="38" spans="1:6" ht="12.75" customHeight="1">
      <c r="A38" s="203">
        <v>37</v>
      </c>
      <c r="B38" s="204">
        <v>247</v>
      </c>
      <c r="C38" s="205">
        <v>124</v>
      </c>
      <c r="D38" s="206">
        <v>24.700000000000003</v>
      </c>
      <c r="E38" s="201"/>
      <c r="F38" s="202"/>
    </row>
    <row r="39" spans="1:6" ht="12.75" customHeight="1">
      <c r="A39" s="203">
        <v>38</v>
      </c>
      <c r="B39" s="204">
        <v>244</v>
      </c>
      <c r="C39" s="205">
        <v>122</v>
      </c>
      <c r="D39" s="206">
        <v>24.400000000000002</v>
      </c>
      <c r="E39" s="201"/>
      <c r="F39" s="202"/>
    </row>
    <row r="40" spans="1:6" ht="12.75" customHeight="1">
      <c r="A40" s="203">
        <v>39</v>
      </c>
      <c r="B40" s="204">
        <v>241</v>
      </c>
      <c r="C40" s="205">
        <v>121</v>
      </c>
      <c r="D40" s="206">
        <v>24.1</v>
      </c>
      <c r="E40" s="201"/>
      <c r="F40" s="202"/>
    </row>
    <row r="41" spans="1:6" ht="12.75" customHeight="1">
      <c r="A41" s="203">
        <v>40</v>
      </c>
      <c r="B41" s="204">
        <v>238</v>
      </c>
      <c r="C41" s="205">
        <v>119</v>
      </c>
      <c r="D41" s="206">
        <v>23.8</v>
      </c>
      <c r="E41" s="201"/>
      <c r="F41" s="202"/>
    </row>
    <row r="42" spans="1:6" ht="12.75" customHeight="1">
      <c r="A42" s="203">
        <v>41</v>
      </c>
      <c r="B42" s="204">
        <v>235</v>
      </c>
      <c r="C42" s="205">
        <v>118</v>
      </c>
      <c r="D42" s="206">
        <v>23.5</v>
      </c>
      <c r="E42" s="201"/>
      <c r="F42" s="202"/>
    </row>
    <row r="43" spans="1:6" ht="12.75" customHeight="1">
      <c r="A43" s="203">
        <v>42</v>
      </c>
      <c r="B43" s="204">
        <v>232</v>
      </c>
      <c r="C43" s="205">
        <v>116</v>
      </c>
      <c r="D43" s="206">
        <v>23.200000000000003</v>
      </c>
      <c r="E43" s="201"/>
      <c r="F43" s="202"/>
    </row>
    <row r="44" spans="1:6" ht="12.75" customHeight="1">
      <c r="A44" s="203">
        <v>43</v>
      </c>
      <c r="B44" s="204">
        <v>229</v>
      </c>
      <c r="C44" s="205">
        <v>115</v>
      </c>
      <c r="D44" s="206">
        <v>22.900000000000002</v>
      </c>
      <c r="E44" s="201"/>
      <c r="F44" s="202"/>
    </row>
    <row r="45" spans="1:6" ht="12.75" customHeight="1">
      <c r="A45" s="203">
        <v>44</v>
      </c>
      <c r="B45" s="204">
        <v>226</v>
      </c>
      <c r="C45" s="205">
        <v>113</v>
      </c>
      <c r="D45" s="206">
        <v>22.6</v>
      </c>
      <c r="E45" s="201"/>
      <c r="F45" s="202"/>
    </row>
    <row r="46" spans="1:6" ht="12.75" customHeight="1">
      <c r="A46" s="203">
        <v>45</v>
      </c>
      <c r="B46" s="204">
        <v>223</v>
      </c>
      <c r="C46" s="205">
        <v>112</v>
      </c>
      <c r="D46" s="206">
        <v>22.3</v>
      </c>
      <c r="E46" s="201"/>
      <c r="F46" s="202"/>
    </row>
    <row r="47" spans="1:6" ht="12.75" customHeight="1">
      <c r="A47" s="203">
        <v>46</v>
      </c>
      <c r="B47" s="204">
        <v>220</v>
      </c>
      <c r="C47" s="205">
        <v>110</v>
      </c>
      <c r="D47" s="206">
        <v>22</v>
      </c>
      <c r="E47" s="201"/>
      <c r="F47" s="202"/>
    </row>
    <row r="48" spans="1:6" ht="12.75" customHeight="1">
      <c r="A48" s="203">
        <v>47</v>
      </c>
      <c r="B48" s="204">
        <v>218</v>
      </c>
      <c r="C48" s="205">
        <v>109</v>
      </c>
      <c r="D48" s="206">
        <v>21.8</v>
      </c>
      <c r="E48" s="201"/>
      <c r="F48" s="202"/>
    </row>
    <row r="49" spans="1:6" ht="12.75" customHeight="1">
      <c r="A49" s="203">
        <v>48</v>
      </c>
      <c r="B49" s="204">
        <v>216</v>
      </c>
      <c r="C49" s="205">
        <v>108</v>
      </c>
      <c r="D49" s="206">
        <v>21.6</v>
      </c>
      <c r="E49" s="201"/>
      <c r="F49" s="202"/>
    </row>
    <row r="50" spans="1:6" ht="12.75" customHeight="1">
      <c r="A50" s="203">
        <v>49</v>
      </c>
      <c r="B50" s="204">
        <v>214</v>
      </c>
      <c r="C50" s="205">
        <v>107</v>
      </c>
      <c r="D50" s="206">
        <v>21.400000000000002</v>
      </c>
      <c r="E50" s="201"/>
      <c r="F50" s="202"/>
    </row>
    <row r="51" spans="1:6" ht="12.75" customHeight="1">
      <c r="A51" s="203">
        <v>50</v>
      </c>
      <c r="B51" s="204">
        <v>212</v>
      </c>
      <c r="C51" s="205">
        <v>106</v>
      </c>
      <c r="D51" s="206">
        <v>21.200000000000003</v>
      </c>
      <c r="E51" s="201"/>
      <c r="F51" s="202"/>
    </row>
    <row r="52" spans="1:6" ht="12.75" customHeight="1">
      <c r="A52" s="203">
        <v>51</v>
      </c>
      <c r="B52" s="204">
        <v>210</v>
      </c>
      <c r="C52" s="205">
        <v>105</v>
      </c>
      <c r="D52" s="206">
        <v>21</v>
      </c>
      <c r="E52" s="201"/>
      <c r="F52" s="202"/>
    </row>
    <row r="53" spans="1:6" ht="12.75" customHeight="1">
      <c r="A53" s="203">
        <v>52</v>
      </c>
      <c r="B53" s="204">
        <v>208</v>
      </c>
      <c r="C53" s="205">
        <v>104</v>
      </c>
      <c r="D53" s="206">
        <v>20.8</v>
      </c>
      <c r="E53" s="201"/>
      <c r="F53" s="202"/>
    </row>
    <row r="54" spans="1:6" ht="12.75" customHeight="1">
      <c r="A54" s="203">
        <v>53</v>
      </c>
      <c r="B54" s="204">
        <v>206</v>
      </c>
      <c r="C54" s="205">
        <v>103</v>
      </c>
      <c r="D54" s="206">
        <v>20.6</v>
      </c>
      <c r="E54" s="201"/>
      <c r="F54" s="202"/>
    </row>
    <row r="55" spans="1:6" ht="12.75" customHeight="1">
      <c r="A55" s="203">
        <v>54</v>
      </c>
      <c r="B55" s="204">
        <v>204</v>
      </c>
      <c r="C55" s="205">
        <v>102</v>
      </c>
      <c r="D55" s="206">
        <v>20.400000000000002</v>
      </c>
      <c r="E55" s="201"/>
      <c r="F55" s="202"/>
    </row>
    <row r="56" spans="1:6" ht="12.75" customHeight="1">
      <c r="A56" s="203">
        <v>55</v>
      </c>
      <c r="B56" s="204">
        <v>202</v>
      </c>
      <c r="C56" s="205">
        <v>101</v>
      </c>
      <c r="D56" s="206">
        <v>20.200000000000003</v>
      </c>
      <c r="E56" s="201"/>
      <c r="F56" s="202"/>
    </row>
    <row r="57" spans="1:6" ht="12.75" customHeight="1">
      <c r="A57" s="203">
        <v>56</v>
      </c>
      <c r="B57" s="204">
        <v>200</v>
      </c>
      <c r="C57" s="205">
        <v>100</v>
      </c>
      <c r="D57" s="206">
        <v>20</v>
      </c>
      <c r="E57" s="201"/>
      <c r="F57" s="202"/>
    </row>
    <row r="58" spans="1:6" ht="12.75" customHeight="1">
      <c r="A58" s="203">
        <v>57</v>
      </c>
      <c r="B58" s="204">
        <v>198</v>
      </c>
      <c r="C58" s="205">
        <v>99</v>
      </c>
      <c r="D58" s="206">
        <v>19.8</v>
      </c>
      <c r="E58" s="201"/>
      <c r="F58" s="202"/>
    </row>
    <row r="59" spans="1:6" ht="12.75" customHeight="1">
      <c r="A59" s="203">
        <v>58</v>
      </c>
      <c r="B59" s="204">
        <v>196</v>
      </c>
      <c r="C59" s="205">
        <v>98</v>
      </c>
      <c r="D59" s="206">
        <v>19.6</v>
      </c>
      <c r="E59" s="201"/>
      <c r="F59" s="202"/>
    </row>
    <row r="60" spans="1:6" ht="12.75" customHeight="1">
      <c r="A60" s="203">
        <v>59</v>
      </c>
      <c r="B60" s="204">
        <v>194</v>
      </c>
      <c r="C60" s="205">
        <v>97</v>
      </c>
      <c r="D60" s="206">
        <v>19.400000000000002</v>
      </c>
      <c r="E60" s="201"/>
      <c r="F60" s="202"/>
    </row>
    <row r="61" spans="1:6" ht="12.75" customHeight="1">
      <c r="A61" s="203">
        <v>60</v>
      </c>
      <c r="B61" s="204">
        <v>192</v>
      </c>
      <c r="C61" s="205">
        <v>96</v>
      </c>
      <c r="D61" s="206">
        <v>19.200000000000003</v>
      </c>
      <c r="E61" s="201"/>
      <c r="F61" s="202"/>
    </row>
    <row r="62" spans="1:6" ht="12.75" customHeight="1">
      <c r="A62" s="203">
        <v>61</v>
      </c>
      <c r="B62" s="204">
        <v>190</v>
      </c>
      <c r="C62" s="205">
        <v>95</v>
      </c>
      <c r="D62" s="206">
        <v>19</v>
      </c>
      <c r="E62" s="201"/>
      <c r="F62" s="202"/>
    </row>
    <row r="63" spans="1:6" ht="12.75" customHeight="1">
      <c r="A63" s="203">
        <v>62</v>
      </c>
      <c r="B63" s="204">
        <v>188</v>
      </c>
      <c r="C63" s="205">
        <v>94</v>
      </c>
      <c r="D63" s="206">
        <v>18.8</v>
      </c>
      <c r="E63" s="201"/>
      <c r="F63" s="202"/>
    </row>
    <row r="64" spans="1:6" ht="12.75" customHeight="1">
      <c r="A64" s="203">
        <v>63</v>
      </c>
      <c r="B64" s="204">
        <v>186</v>
      </c>
      <c r="C64" s="205">
        <v>93</v>
      </c>
      <c r="D64" s="206">
        <v>18.6</v>
      </c>
      <c r="E64" s="201"/>
      <c r="F64" s="202"/>
    </row>
    <row r="65" spans="1:6" ht="12.75" customHeight="1">
      <c r="A65" s="203">
        <v>64</v>
      </c>
      <c r="B65" s="204">
        <v>184</v>
      </c>
      <c r="C65" s="205">
        <v>92</v>
      </c>
      <c r="D65" s="206">
        <v>18.400000000000002</v>
      </c>
      <c r="E65" s="201"/>
      <c r="F65" s="202"/>
    </row>
    <row r="66" spans="1:6" ht="12.75" customHeight="1">
      <c r="A66" s="203">
        <v>65</v>
      </c>
      <c r="B66" s="204">
        <v>182</v>
      </c>
      <c r="C66" s="205">
        <v>91</v>
      </c>
      <c r="D66" s="206">
        <v>18.2</v>
      </c>
      <c r="E66" s="201"/>
      <c r="F66" s="202"/>
    </row>
    <row r="67" spans="1:6" ht="12.75" customHeight="1">
      <c r="A67" s="203">
        <v>66</v>
      </c>
      <c r="B67" s="204">
        <v>180</v>
      </c>
      <c r="C67" s="205">
        <v>90</v>
      </c>
      <c r="D67" s="206">
        <v>18</v>
      </c>
      <c r="E67" s="201"/>
      <c r="F67" s="202"/>
    </row>
    <row r="68" spans="1:6" ht="12.75" customHeight="1">
      <c r="A68" s="203">
        <v>67</v>
      </c>
      <c r="B68" s="204">
        <v>178</v>
      </c>
      <c r="C68" s="205">
        <v>89</v>
      </c>
      <c r="D68" s="206">
        <v>17.8</v>
      </c>
      <c r="E68" s="201"/>
      <c r="F68" s="202"/>
    </row>
    <row r="69" spans="1:6" ht="12.75" customHeight="1">
      <c r="A69" s="203">
        <v>68</v>
      </c>
      <c r="B69" s="204">
        <v>176</v>
      </c>
      <c r="C69" s="205">
        <v>88</v>
      </c>
      <c r="D69" s="206">
        <v>17.6</v>
      </c>
      <c r="E69" s="201"/>
      <c r="F69" s="202"/>
    </row>
    <row r="70" spans="1:6" ht="12.75" customHeight="1">
      <c r="A70" s="203">
        <v>69</v>
      </c>
      <c r="B70" s="204">
        <v>174</v>
      </c>
      <c r="C70" s="205">
        <v>87</v>
      </c>
      <c r="D70" s="206">
        <v>17.400000000000002</v>
      </c>
      <c r="E70" s="201"/>
      <c r="F70" s="202"/>
    </row>
    <row r="71" spans="1:6" ht="12.75" customHeight="1">
      <c r="A71" s="203">
        <v>70</v>
      </c>
      <c r="B71" s="204">
        <v>172</v>
      </c>
      <c r="C71" s="205">
        <v>86</v>
      </c>
      <c r="D71" s="206">
        <v>17.2</v>
      </c>
      <c r="E71" s="201"/>
      <c r="F71" s="202"/>
    </row>
    <row r="72" spans="1:6" ht="12.75" customHeight="1">
      <c r="A72" s="203">
        <v>71</v>
      </c>
      <c r="B72" s="204">
        <v>170</v>
      </c>
      <c r="C72" s="205">
        <v>85</v>
      </c>
      <c r="D72" s="206">
        <v>17</v>
      </c>
      <c r="E72" s="201"/>
      <c r="F72" s="202"/>
    </row>
    <row r="73" spans="1:6" ht="12.75" customHeight="1">
      <c r="A73" s="203">
        <v>72</v>
      </c>
      <c r="B73" s="204">
        <v>168</v>
      </c>
      <c r="C73" s="205">
        <v>84</v>
      </c>
      <c r="D73" s="206">
        <v>16.8</v>
      </c>
      <c r="E73" s="201"/>
      <c r="F73" s="202"/>
    </row>
    <row r="74" spans="1:6" ht="12.75" customHeight="1">
      <c r="A74" s="203">
        <v>73</v>
      </c>
      <c r="B74" s="204">
        <v>166</v>
      </c>
      <c r="C74" s="205">
        <v>83</v>
      </c>
      <c r="D74" s="206">
        <v>16.6</v>
      </c>
      <c r="E74" s="201"/>
      <c r="F74" s="202"/>
    </row>
    <row r="75" spans="1:6" ht="12.75" customHeight="1">
      <c r="A75" s="203">
        <v>74</v>
      </c>
      <c r="B75" s="204">
        <v>164</v>
      </c>
      <c r="C75" s="205">
        <v>82</v>
      </c>
      <c r="D75" s="206">
        <v>16.400000000000002</v>
      </c>
      <c r="E75" s="201"/>
      <c r="F75" s="202"/>
    </row>
    <row r="76" spans="1:6" ht="12.75" customHeight="1">
      <c r="A76" s="203">
        <v>75</v>
      </c>
      <c r="B76" s="204">
        <v>162</v>
      </c>
      <c r="C76" s="205">
        <v>81</v>
      </c>
      <c r="D76" s="206">
        <v>16.2</v>
      </c>
      <c r="E76" s="201"/>
      <c r="F76" s="202"/>
    </row>
    <row r="77" spans="1:6" ht="12.75" customHeight="1">
      <c r="A77" s="203">
        <v>76</v>
      </c>
      <c r="B77" s="204">
        <v>160</v>
      </c>
      <c r="C77" s="205">
        <v>80</v>
      </c>
      <c r="D77" s="206">
        <v>16</v>
      </c>
      <c r="E77" s="201"/>
      <c r="F77" s="202"/>
    </row>
    <row r="78" spans="1:6" ht="12.75" customHeight="1">
      <c r="A78" s="203">
        <v>77</v>
      </c>
      <c r="B78" s="204">
        <v>158</v>
      </c>
      <c r="C78" s="205">
        <v>79</v>
      </c>
      <c r="D78" s="206">
        <v>15.8</v>
      </c>
      <c r="E78" s="201"/>
      <c r="F78" s="202"/>
    </row>
    <row r="79" spans="1:6" ht="12.75" customHeight="1">
      <c r="A79" s="203">
        <v>78</v>
      </c>
      <c r="B79" s="204">
        <v>156</v>
      </c>
      <c r="C79" s="205">
        <v>78</v>
      </c>
      <c r="D79" s="206">
        <v>15.600000000000001</v>
      </c>
      <c r="E79" s="201"/>
      <c r="F79" s="202"/>
    </row>
    <row r="80" spans="1:6" ht="12.75" customHeight="1">
      <c r="A80" s="203">
        <v>79</v>
      </c>
      <c r="B80" s="204">
        <v>154</v>
      </c>
      <c r="C80" s="205">
        <v>77</v>
      </c>
      <c r="D80" s="206">
        <v>15.4</v>
      </c>
      <c r="E80" s="201"/>
      <c r="F80" s="202"/>
    </row>
    <row r="81" spans="1:6" ht="12.75" customHeight="1">
      <c r="A81" s="203">
        <v>80</v>
      </c>
      <c r="B81" s="204">
        <v>152</v>
      </c>
      <c r="C81" s="205">
        <v>76</v>
      </c>
      <c r="D81" s="206">
        <v>15.200000000000001</v>
      </c>
      <c r="E81" s="201"/>
      <c r="F81" s="202"/>
    </row>
    <row r="82" spans="1:6" ht="12.75" customHeight="1">
      <c r="A82" s="203">
        <v>81</v>
      </c>
      <c r="B82" s="204">
        <v>150</v>
      </c>
      <c r="C82" s="205">
        <v>75</v>
      </c>
      <c r="D82" s="206">
        <v>15</v>
      </c>
      <c r="E82" s="201"/>
      <c r="F82" s="202"/>
    </row>
    <row r="83" spans="1:6" ht="12.75" customHeight="1">
      <c r="A83" s="203">
        <v>82</v>
      </c>
      <c r="B83" s="204">
        <v>148</v>
      </c>
      <c r="C83" s="205">
        <v>74</v>
      </c>
      <c r="D83" s="206">
        <v>14.8</v>
      </c>
      <c r="E83" s="201"/>
      <c r="F83" s="202"/>
    </row>
    <row r="84" spans="1:6" ht="12.75" customHeight="1">
      <c r="A84" s="203">
        <v>83</v>
      </c>
      <c r="B84" s="204">
        <v>146</v>
      </c>
      <c r="C84" s="205">
        <v>73</v>
      </c>
      <c r="D84" s="206">
        <v>14.600000000000001</v>
      </c>
      <c r="E84" s="201"/>
      <c r="F84" s="202"/>
    </row>
    <row r="85" spans="1:6" ht="12.75" customHeight="1">
      <c r="A85" s="203">
        <v>84</v>
      </c>
      <c r="B85" s="204">
        <v>144</v>
      </c>
      <c r="C85" s="205">
        <v>72</v>
      </c>
      <c r="D85" s="206">
        <v>14.4</v>
      </c>
      <c r="E85" s="201"/>
      <c r="F85" s="202"/>
    </row>
    <row r="86" spans="1:6" ht="12.75" customHeight="1">
      <c r="A86" s="203">
        <v>85</v>
      </c>
      <c r="B86" s="204">
        <v>142</v>
      </c>
      <c r="C86" s="205">
        <v>71</v>
      </c>
      <c r="D86" s="206">
        <v>14.200000000000001</v>
      </c>
      <c r="E86" s="201"/>
      <c r="F86" s="202"/>
    </row>
    <row r="87" spans="1:6" ht="12.75" customHeight="1">
      <c r="A87" s="203">
        <v>86</v>
      </c>
      <c r="B87" s="204">
        <v>140</v>
      </c>
      <c r="C87" s="205">
        <v>70</v>
      </c>
      <c r="D87" s="206">
        <v>14</v>
      </c>
      <c r="E87" s="201"/>
      <c r="F87" s="202"/>
    </row>
    <row r="88" spans="1:6" ht="12.75" customHeight="1">
      <c r="A88" s="203">
        <v>87</v>
      </c>
      <c r="B88" s="204">
        <v>138</v>
      </c>
      <c r="C88" s="205">
        <v>69</v>
      </c>
      <c r="D88" s="206">
        <v>13.8</v>
      </c>
      <c r="E88" s="201"/>
      <c r="F88" s="202"/>
    </row>
    <row r="89" spans="1:6" ht="12.75" customHeight="1">
      <c r="A89" s="203">
        <v>88</v>
      </c>
      <c r="B89" s="204">
        <v>136</v>
      </c>
      <c r="C89" s="205">
        <v>68</v>
      </c>
      <c r="D89" s="206">
        <v>13.600000000000001</v>
      </c>
      <c r="E89" s="201"/>
      <c r="F89" s="202"/>
    </row>
    <row r="90" spans="1:6" ht="12.75" customHeight="1">
      <c r="A90" s="203">
        <v>89</v>
      </c>
      <c r="B90" s="204">
        <v>134</v>
      </c>
      <c r="C90" s="205">
        <v>67</v>
      </c>
      <c r="D90" s="206">
        <v>13.4</v>
      </c>
      <c r="E90" s="201"/>
      <c r="F90" s="202"/>
    </row>
    <row r="91" spans="1:6" ht="12.75" customHeight="1">
      <c r="A91" s="203">
        <v>90</v>
      </c>
      <c r="B91" s="204">
        <v>132</v>
      </c>
      <c r="C91" s="205">
        <v>66</v>
      </c>
      <c r="D91" s="206">
        <v>13.200000000000001</v>
      </c>
      <c r="E91" s="201"/>
      <c r="F91" s="202"/>
    </row>
    <row r="92" spans="1:6" ht="12.75" customHeight="1">
      <c r="A92" s="203">
        <v>91</v>
      </c>
      <c r="B92" s="204">
        <v>130</v>
      </c>
      <c r="C92" s="205">
        <v>65</v>
      </c>
      <c r="D92" s="206">
        <v>13</v>
      </c>
      <c r="E92" s="201"/>
      <c r="F92" s="202"/>
    </row>
    <row r="93" spans="1:6" ht="12.75" customHeight="1">
      <c r="A93" s="203">
        <v>92</v>
      </c>
      <c r="B93" s="204">
        <v>128</v>
      </c>
      <c r="C93" s="205">
        <v>64</v>
      </c>
      <c r="D93" s="206">
        <v>12.8</v>
      </c>
      <c r="E93" s="201"/>
      <c r="F93" s="202"/>
    </row>
    <row r="94" spans="1:6" ht="12.75" customHeight="1">
      <c r="A94" s="203">
        <v>93</v>
      </c>
      <c r="B94" s="204">
        <v>126</v>
      </c>
      <c r="C94" s="205">
        <v>63</v>
      </c>
      <c r="D94" s="206">
        <v>12.600000000000001</v>
      </c>
      <c r="E94" s="201"/>
      <c r="F94" s="202"/>
    </row>
    <row r="95" spans="1:6" ht="12.75" customHeight="1">
      <c r="A95" s="203">
        <v>94</v>
      </c>
      <c r="B95" s="204">
        <v>124</v>
      </c>
      <c r="C95" s="205">
        <v>62</v>
      </c>
      <c r="D95" s="206">
        <v>12.4</v>
      </c>
      <c r="E95" s="201"/>
      <c r="F95" s="202"/>
    </row>
    <row r="96" spans="1:6" ht="12.75" customHeight="1">
      <c r="A96" s="203">
        <v>95</v>
      </c>
      <c r="B96" s="204">
        <v>122</v>
      </c>
      <c r="C96" s="205">
        <v>61</v>
      </c>
      <c r="D96" s="206">
        <v>12.200000000000001</v>
      </c>
      <c r="E96" s="201"/>
      <c r="F96" s="202"/>
    </row>
    <row r="97" spans="1:6" ht="12.75" customHeight="1">
      <c r="A97" s="203">
        <v>96</v>
      </c>
      <c r="B97" s="204">
        <v>120</v>
      </c>
      <c r="C97" s="205">
        <v>60</v>
      </c>
      <c r="D97" s="206">
        <v>12</v>
      </c>
      <c r="E97" s="201"/>
      <c r="F97" s="202"/>
    </row>
    <row r="98" spans="1:6" ht="12.75" customHeight="1">
      <c r="A98" s="203">
        <v>97</v>
      </c>
      <c r="B98" s="204">
        <v>118</v>
      </c>
      <c r="C98" s="205">
        <v>59</v>
      </c>
      <c r="D98" s="206">
        <v>11.8</v>
      </c>
      <c r="E98" s="201"/>
      <c r="F98" s="202"/>
    </row>
    <row r="99" spans="1:6" ht="12.75" customHeight="1">
      <c r="A99" s="203">
        <v>98</v>
      </c>
      <c r="B99" s="204">
        <v>116</v>
      </c>
      <c r="C99" s="205">
        <v>58</v>
      </c>
      <c r="D99" s="206">
        <v>11.600000000000001</v>
      </c>
      <c r="E99" s="201"/>
      <c r="F99" s="202"/>
    </row>
    <row r="100" spans="1:6" ht="12.75" customHeight="1">
      <c r="A100" s="203">
        <v>99</v>
      </c>
      <c r="B100" s="204">
        <v>114</v>
      </c>
      <c r="C100" s="205">
        <v>57</v>
      </c>
      <c r="D100" s="206">
        <v>11.4</v>
      </c>
      <c r="E100" s="201"/>
      <c r="F100" s="202"/>
    </row>
    <row r="101" spans="1:6" ht="12.75" customHeight="1">
      <c r="A101" s="203">
        <v>100</v>
      </c>
      <c r="B101" s="204">
        <v>112</v>
      </c>
      <c r="C101" s="205">
        <v>56</v>
      </c>
      <c r="D101" s="206">
        <v>11.200000000000001</v>
      </c>
      <c r="E101" s="201"/>
      <c r="F101" s="202"/>
    </row>
    <row r="102" spans="1:6" ht="12.75" customHeight="1">
      <c r="A102" s="203">
        <v>101</v>
      </c>
      <c r="B102" s="204">
        <v>110</v>
      </c>
      <c r="C102" s="205">
        <v>55</v>
      </c>
      <c r="D102" s="206">
        <v>11</v>
      </c>
      <c r="E102" s="201"/>
      <c r="F102" s="202"/>
    </row>
    <row r="103" spans="1:6" ht="12.75" customHeight="1">
      <c r="A103" s="203">
        <v>102</v>
      </c>
      <c r="B103" s="204">
        <v>108</v>
      </c>
      <c r="C103" s="205">
        <v>54</v>
      </c>
      <c r="D103" s="206">
        <v>10.8</v>
      </c>
      <c r="E103" s="201"/>
      <c r="F103" s="202"/>
    </row>
    <row r="104" spans="1:6" ht="12.75" customHeight="1">
      <c r="A104" s="203">
        <v>103</v>
      </c>
      <c r="B104" s="204">
        <v>106</v>
      </c>
      <c r="C104" s="205">
        <v>53</v>
      </c>
      <c r="D104" s="206">
        <v>10.600000000000001</v>
      </c>
      <c r="E104" s="201"/>
      <c r="F104" s="202"/>
    </row>
    <row r="105" spans="1:6" ht="12.75" customHeight="1">
      <c r="A105" s="203">
        <v>104</v>
      </c>
      <c r="B105" s="204">
        <v>104</v>
      </c>
      <c r="C105" s="205">
        <v>52</v>
      </c>
      <c r="D105" s="206">
        <v>10.4</v>
      </c>
      <c r="E105" s="201"/>
      <c r="F105" s="202"/>
    </row>
    <row r="106" spans="1:6" ht="12.75" customHeight="1">
      <c r="A106" s="203">
        <v>105</v>
      </c>
      <c r="B106" s="204">
        <v>102</v>
      </c>
      <c r="C106" s="205">
        <v>51</v>
      </c>
      <c r="D106" s="206">
        <v>10.200000000000001</v>
      </c>
      <c r="E106" s="201"/>
      <c r="F106" s="202"/>
    </row>
    <row r="107" spans="1:6" ht="12.75" customHeight="1">
      <c r="A107" s="203">
        <v>106</v>
      </c>
      <c r="B107" s="204">
        <v>100</v>
      </c>
      <c r="C107" s="205">
        <v>50</v>
      </c>
      <c r="D107" s="206">
        <v>10</v>
      </c>
      <c r="E107" s="201"/>
      <c r="F107" s="202"/>
    </row>
    <row r="108" spans="1:6" ht="12.75" customHeight="1">
      <c r="A108" s="203">
        <v>107</v>
      </c>
      <c r="B108" s="204">
        <v>98</v>
      </c>
      <c r="C108" s="205">
        <v>49</v>
      </c>
      <c r="D108" s="206">
        <v>9.8</v>
      </c>
      <c r="E108" s="201"/>
      <c r="F108" s="202"/>
    </row>
    <row r="109" spans="1:6" ht="12.75" customHeight="1">
      <c r="A109" s="203">
        <v>108</v>
      </c>
      <c r="B109" s="204">
        <v>96</v>
      </c>
      <c r="C109" s="205">
        <v>48</v>
      </c>
      <c r="D109" s="206">
        <v>9.600000000000001</v>
      </c>
      <c r="E109" s="201"/>
      <c r="F109" s="202"/>
    </row>
    <row r="110" spans="1:6" ht="12.75" customHeight="1">
      <c r="A110" s="203">
        <v>109</v>
      </c>
      <c r="B110" s="204">
        <v>94</v>
      </c>
      <c r="C110" s="205">
        <v>47</v>
      </c>
      <c r="D110" s="206">
        <v>9.4</v>
      </c>
      <c r="E110" s="201"/>
      <c r="F110" s="202"/>
    </row>
    <row r="111" spans="1:6" ht="12.75" customHeight="1">
      <c r="A111" s="203">
        <v>110</v>
      </c>
      <c r="B111" s="204">
        <v>92</v>
      </c>
      <c r="C111" s="205">
        <v>46</v>
      </c>
      <c r="D111" s="206">
        <v>9.200000000000001</v>
      </c>
      <c r="E111" s="201"/>
      <c r="F111" s="202"/>
    </row>
    <row r="112" spans="1:6" ht="12.75" customHeight="1">
      <c r="A112" s="203">
        <v>111</v>
      </c>
      <c r="B112" s="204">
        <v>90</v>
      </c>
      <c r="C112" s="205">
        <v>45</v>
      </c>
      <c r="D112" s="206">
        <v>9</v>
      </c>
      <c r="E112" s="201"/>
      <c r="F112" s="202"/>
    </row>
    <row r="113" spans="1:6" ht="12.75" customHeight="1">
      <c r="A113" s="203">
        <v>112</v>
      </c>
      <c r="B113" s="204">
        <v>88</v>
      </c>
      <c r="C113" s="205">
        <v>44</v>
      </c>
      <c r="D113" s="206">
        <v>8.8</v>
      </c>
      <c r="E113" s="201"/>
      <c r="F113" s="202"/>
    </row>
    <row r="114" spans="1:6" ht="12.75" customHeight="1">
      <c r="A114" s="203">
        <v>113</v>
      </c>
      <c r="B114" s="204">
        <v>86</v>
      </c>
      <c r="C114" s="205">
        <v>43</v>
      </c>
      <c r="D114" s="206">
        <v>8.6</v>
      </c>
      <c r="E114" s="201"/>
      <c r="F114" s="202"/>
    </row>
    <row r="115" spans="1:6" ht="12.75" customHeight="1">
      <c r="A115" s="203">
        <v>114</v>
      </c>
      <c r="B115" s="204">
        <v>84</v>
      </c>
      <c r="C115" s="205">
        <v>42</v>
      </c>
      <c r="D115" s="206">
        <v>8.4</v>
      </c>
      <c r="E115" s="201"/>
      <c r="F115" s="202"/>
    </row>
    <row r="116" spans="1:6" ht="12.75" customHeight="1">
      <c r="A116" s="203">
        <v>115</v>
      </c>
      <c r="B116" s="204">
        <v>82</v>
      </c>
      <c r="C116" s="205">
        <v>41</v>
      </c>
      <c r="D116" s="206">
        <v>8.200000000000001</v>
      </c>
      <c r="E116" s="201"/>
      <c r="F116" s="202"/>
    </row>
    <row r="117" spans="1:6" ht="12.75" customHeight="1">
      <c r="A117" s="203">
        <v>116</v>
      </c>
      <c r="B117" s="204">
        <v>80</v>
      </c>
      <c r="C117" s="205">
        <v>40</v>
      </c>
      <c r="D117" s="206">
        <v>8</v>
      </c>
      <c r="E117" s="201"/>
      <c r="F117" s="202"/>
    </row>
    <row r="118" spans="1:6" ht="12.75" customHeight="1">
      <c r="A118" s="203">
        <v>117</v>
      </c>
      <c r="B118" s="204">
        <v>78</v>
      </c>
      <c r="C118" s="205">
        <v>39</v>
      </c>
      <c r="D118" s="206">
        <v>7.800000000000001</v>
      </c>
      <c r="E118" s="201"/>
      <c r="F118" s="202"/>
    </row>
    <row r="119" spans="1:6" ht="12.75" customHeight="1">
      <c r="A119" s="203">
        <v>118</v>
      </c>
      <c r="B119" s="204">
        <v>76</v>
      </c>
      <c r="C119" s="205">
        <v>38</v>
      </c>
      <c r="D119" s="206">
        <v>7.6000000000000005</v>
      </c>
      <c r="E119" s="201"/>
      <c r="F119" s="202"/>
    </row>
    <row r="120" spans="1:6" ht="12.75" customHeight="1">
      <c r="A120" s="203">
        <v>119</v>
      </c>
      <c r="B120" s="204">
        <v>74</v>
      </c>
      <c r="C120" s="205">
        <v>37</v>
      </c>
      <c r="D120" s="206">
        <v>7.4</v>
      </c>
      <c r="E120" s="201"/>
      <c r="F120" s="202"/>
    </row>
    <row r="121" spans="1:6" ht="12.75" customHeight="1">
      <c r="A121" s="203">
        <v>120</v>
      </c>
      <c r="B121" s="204">
        <v>72</v>
      </c>
      <c r="C121" s="205">
        <v>36</v>
      </c>
      <c r="D121" s="206">
        <v>7.2</v>
      </c>
      <c r="E121" s="201"/>
      <c r="F121" s="202"/>
    </row>
    <row r="122" spans="1:6" ht="12.75" customHeight="1">
      <c r="A122" s="203">
        <v>121</v>
      </c>
      <c r="B122" s="204">
        <v>70</v>
      </c>
      <c r="C122" s="205">
        <v>35</v>
      </c>
      <c r="D122" s="206">
        <v>7</v>
      </c>
      <c r="E122" s="201"/>
      <c r="F122" s="202"/>
    </row>
    <row r="123" spans="1:6" ht="12.75" customHeight="1">
      <c r="A123" s="203">
        <v>122</v>
      </c>
      <c r="B123" s="204">
        <v>68</v>
      </c>
      <c r="C123" s="205">
        <v>34</v>
      </c>
      <c r="D123" s="206">
        <v>6.800000000000001</v>
      </c>
      <c r="E123" s="201"/>
      <c r="F123" s="202"/>
    </row>
    <row r="124" spans="1:6" ht="12.75" customHeight="1">
      <c r="A124" s="203">
        <v>123</v>
      </c>
      <c r="B124" s="204">
        <v>66</v>
      </c>
      <c r="C124" s="205">
        <v>33</v>
      </c>
      <c r="D124" s="206">
        <v>6.6000000000000005</v>
      </c>
      <c r="E124" s="201"/>
      <c r="F124" s="202"/>
    </row>
    <row r="125" spans="1:6" ht="12.75" customHeight="1">
      <c r="A125" s="203">
        <v>124</v>
      </c>
      <c r="B125" s="204">
        <v>64</v>
      </c>
      <c r="C125" s="205">
        <v>32</v>
      </c>
      <c r="D125" s="206">
        <v>6.4</v>
      </c>
      <c r="E125" s="201"/>
      <c r="F125" s="202"/>
    </row>
    <row r="126" spans="1:6" ht="12.75" customHeight="1">
      <c r="A126" s="203">
        <v>125</v>
      </c>
      <c r="B126" s="204">
        <v>62</v>
      </c>
      <c r="C126" s="205">
        <v>31</v>
      </c>
      <c r="D126" s="206">
        <v>6.2</v>
      </c>
      <c r="E126" s="201"/>
      <c r="F126" s="202"/>
    </row>
    <row r="127" spans="1:6" ht="12.75" customHeight="1">
      <c r="A127" s="203">
        <v>126</v>
      </c>
      <c r="B127" s="204">
        <v>60</v>
      </c>
      <c r="C127" s="205">
        <v>30</v>
      </c>
      <c r="D127" s="206">
        <v>6</v>
      </c>
      <c r="E127" s="201"/>
      <c r="F127" s="202"/>
    </row>
    <row r="128" spans="1:6" ht="12.75" customHeight="1">
      <c r="A128" s="203">
        <v>127</v>
      </c>
      <c r="B128" s="204">
        <v>58</v>
      </c>
      <c r="C128" s="205">
        <v>29</v>
      </c>
      <c r="D128" s="206">
        <v>5.800000000000001</v>
      </c>
      <c r="E128" s="201"/>
      <c r="F128" s="202"/>
    </row>
    <row r="129" spans="1:6" ht="12.75" customHeight="1">
      <c r="A129" s="203">
        <v>128</v>
      </c>
      <c r="B129" s="204">
        <v>56</v>
      </c>
      <c r="C129" s="205">
        <v>28</v>
      </c>
      <c r="D129" s="206">
        <v>5.6000000000000005</v>
      </c>
      <c r="E129" s="201"/>
      <c r="F129" s="202"/>
    </row>
    <row r="130" spans="1:6" ht="12.75" customHeight="1">
      <c r="A130" s="203">
        <v>129</v>
      </c>
      <c r="B130" s="204">
        <v>54</v>
      </c>
      <c r="C130" s="205">
        <v>27</v>
      </c>
      <c r="D130" s="206">
        <v>5.4</v>
      </c>
      <c r="E130" s="201"/>
      <c r="F130" s="202"/>
    </row>
    <row r="131" spans="1:6" ht="12.75" customHeight="1">
      <c r="A131" s="203">
        <v>130</v>
      </c>
      <c r="B131" s="204">
        <v>52</v>
      </c>
      <c r="C131" s="205">
        <v>26</v>
      </c>
      <c r="D131" s="206">
        <v>5.2</v>
      </c>
      <c r="E131" s="201"/>
      <c r="F131" s="202"/>
    </row>
    <row r="132" spans="1:6" ht="12.75" customHeight="1">
      <c r="A132" s="203">
        <v>131</v>
      </c>
      <c r="B132" s="204">
        <v>50</v>
      </c>
      <c r="C132" s="205">
        <v>25</v>
      </c>
      <c r="D132" s="206">
        <v>5</v>
      </c>
      <c r="E132" s="201"/>
      <c r="F132" s="202"/>
    </row>
    <row r="133" spans="1:6" ht="12.75" customHeight="1">
      <c r="A133" s="203">
        <v>132</v>
      </c>
      <c r="B133" s="204">
        <v>48</v>
      </c>
      <c r="C133" s="205">
        <v>24</v>
      </c>
      <c r="D133" s="206">
        <v>4.800000000000001</v>
      </c>
      <c r="E133" s="201"/>
      <c r="F133" s="202"/>
    </row>
    <row r="134" spans="1:6" ht="12.75" customHeight="1">
      <c r="A134" s="203">
        <v>133</v>
      </c>
      <c r="B134" s="204">
        <v>46</v>
      </c>
      <c r="C134" s="205">
        <v>23</v>
      </c>
      <c r="D134" s="206">
        <v>4.6000000000000005</v>
      </c>
      <c r="E134" s="201"/>
      <c r="F134" s="202"/>
    </row>
    <row r="135" spans="1:6" ht="12.75" customHeight="1">
      <c r="A135" s="203">
        <v>134</v>
      </c>
      <c r="B135" s="204">
        <v>44</v>
      </c>
      <c r="C135" s="205">
        <v>22</v>
      </c>
      <c r="D135" s="206">
        <v>4.4</v>
      </c>
      <c r="E135" s="201"/>
      <c r="F135" s="202"/>
    </row>
    <row r="136" spans="1:6" ht="12.75" customHeight="1">
      <c r="A136" s="203">
        <v>135</v>
      </c>
      <c r="B136" s="204">
        <v>42</v>
      </c>
      <c r="C136" s="205">
        <v>21</v>
      </c>
      <c r="D136" s="206">
        <v>4.2</v>
      </c>
      <c r="E136" s="201"/>
      <c r="F136" s="202"/>
    </row>
    <row r="137" spans="1:6" ht="12.75" customHeight="1">
      <c r="A137" s="203">
        <v>136</v>
      </c>
      <c r="B137" s="204">
        <v>40</v>
      </c>
      <c r="C137" s="205">
        <v>20</v>
      </c>
      <c r="D137" s="206">
        <v>4</v>
      </c>
      <c r="E137" s="201"/>
      <c r="F137" s="202"/>
    </row>
    <row r="138" spans="1:6" ht="12.75" customHeight="1">
      <c r="A138" s="203">
        <v>137</v>
      </c>
      <c r="B138" s="204">
        <v>38</v>
      </c>
      <c r="C138" s="205">
        <v>19</v>
      </c>
      <c r="D138" s="206">
        <v>3.8000000000000003</v>
      </c>
      <c r="E138" s="201"/>
      <c r="F138" s="202"/>
    </row>
    <row r="139" spans="1:6" ht="12.75" customHeight="1">
      <c r="A139" s="203">
        <v>138</v>
      </c>
      <c r="B139" s="204">
        <v>36</v>
      </c>
      <c r="C139" s="205">
        <v>18</v>
      </c>
      <c r="D139" s="206">
        <v>3.6</v>
      </c>
      <c r="E139" s="201"/>
      <c r="F139" s="202"/>
    </row>
    <row r="140" spans="1:6" ht="12.75" customHeight="1">
      <c r="A140" s="203">
        <v>139</v>
      </c>
      <c r="B140" s="204">
        <v>34</v>
      </c>
      <c r="C140" s="205">
        <v>17</v>
      </c>
      <c r="D140" s="206">
        <v>3.4000000000000004</v>
      </c>
      <c r="E140" s="201"/>
      <c r="F140" s="202"/>
    </row>
    <row r="141" spans="1:6" ht="12.75" customHeight="1">
      <c r="A141" s="203">
        <v>140</v>
      </c>
      <c r="B141" s="204">
        <v>32</v>
      </c>
      <c r="C141" s="205">
        <v>16</v>
      </c>
      <c r="D141" s="206">
        <v>3.2</v>
      </c>
      <c r="E141" s="201"/>
      <c r="F141" s="202"/>
    </row>
    <row r="142" spans="1:6" ht="12.75" customHeight="1">
      <c r="A142" s="203">
        <v>141</v>
      </c>
      <c r="B142" s="204">
        <v>30</v>
      </c>
      <c r="C142" s="205">
        <v>15</v>
      </c>
      <c r="D142" s="206">
        <v>3</v>
      </c>
      <c r="E142" s="201"/>
      <c r="F142" s="202"/>
    </row>
    <row r="143" spans="1:6" ht="12.75" customHeight="1">
      <c r="A143" s="203">
        <v>142</v>
      </c>
      <c r="B143" s="204">
        <v>28</v>
      </c>
      <c r="C143" s="205">
        <v>14</v>
      </c>
      <c r="D143" s="206">
        <v>2.8000000000000003</v>
      </c>
      <c r="E143" s="201"/>
      <c r="F143" s="202"/>
    </row>
    <row r="144" spans="1:6" ht="12.75" customHeight="1">
      <c r="A144" s="203">
        <v>143</v>
      </c>
      <c r="B144" s="204">
        <v>26</v>
      </c>
      <c r="C144" s="205">
        <v>13</v>
      </c>
      <c r="D144" s="206">
        <v>2.6</v>
      </c>
      <c r="E144" s="201"/>
      <c r="F144" s="202"/>
    </row>
    <row r="145" spans="1:6" ht="12.75" customHeight="1">
      <c r="A145" s="203">
        <v>144</v>
      </c>
      <c r="B145" s="204">
        <v>24</v>
      </c>
      <c r="C145" s="205">
        <v>12</v>
      </c>
      <c r="D145" s="206">
        <v>2.4000000000000004</v>
      </c>
      <c r="E145" s="201"/>
      <c r="F145" s="202"/>
    </row>
    <row r="146" spans="1:6" ht="12.75" customHeight="1">
      <c r="A146" s="203">
        <v>145</v>
      </c>
      <c r="B146" s="204">
        <v>22</v>
      </c>
      <c r="C146" s="205">
        <v>11</v>
      </c>
      <c r="D146" s="206">
        <v>2.2</v>
      </c>
      <c r="E146" s="201"/>
      <c r="F146" s="202"/>
    </row>
    <row r="147" spans="1:6" ht="12.75" customHeight="1">
      <c r="A147" s="203">
        <v>146</v>
      </c>
      <c r="B147" s="204">
        <v>20</v>
      </c>
      <c r="C147" s="205">
        <v>10</v>
      </c>
      <c r="D147" s="206">
        <v>2</v>
      </c>
      <c r="E147" s="201"/>
      <c r="F147" s="202"/>
    </row>
    <row r="148" spans="1:6" ht="12.75" customHeight="1">
      <c r="A148" s="203">
        <v>147</v>
      </c>
      <c r="B148" s="204">
        <v>18</v>
      </c>
      <c r="C148" s="205">
        <v>9</v>
      </c>
      <c r="D148" s="206">
        <v>1.8</v>
      </c>
      <c r="E148" s="201"/>
      <c r="F148" s="202"/>
    </row>
    <row r="149" spans="1:6" ht="12.75" customHeight="1">
      <c r="A149" s="203">
        <v>148</v>
      </c>
      <c r="B149" s="204">
        <v>16</v>
      </c>
      <c r="C149" s="205">
        <v>8</v>
      </c>
      <c r="D149" s="206">
        <v>1.6</v>
      </c>
      <c r="E149" s="201"/>
      <c r="F149" s="202"/>
    </row>
    <row r="150" spans="1:6" ht="12.75" customHeight="1">
      <c r="A150" s="203">
        <v>149</v>
      </c>
      <c r="B150" s="204">
        <v>14</v>
      </c>
      <c r="C150" s="205">
        <v>7</v>
      </c>
      <c r="D150" s="206">
        <v>1.4000000000000001</v>
      </c>
      <c r="E150" s="201"/>
      <c r="F150" s="202"/>
    </row>
    <row r="151" spans="1:6" ht="12.75" customHeight="1">
      <c r="A151" s="203">
        <v>150</v>
      </c>
      <c r="B151" s="204">
        <v>12</v>
      </c>
      <c r="C151" s="205">
        <v>6</v>
      </c>
      <c r="D151" s="206">
        <v>1.2000000000000002</v>
      </c>
      <c r="E151" s="201"/>
      <c r="F151" s="202"/>
    </row>
    <row r="152" spans="1:6" ht="12.75" customHeight="1">
      <c r="A152" s="203">
        <v>151</v>
      </c>
      <c r="B152" s="204">
        <v>12</v>
      </c>
      <c r="C152" s="205">
        <v>6</v>
      </c>
      <c r="D152" s="206">
        <v>1.2000000000000002</v>
      </c>
      <c r="E152" s="201"/>
      <c r="F152" s="202"/>
    </row>
    <row r="153" spans="1:6" ht="12.75" customHeight="1">
      <c r="A153" s="203">
        <v>152</v>
      </c>
      <c r="B153" s="204">
        <v>12</v>
      </c>
      <c r="C153" s="205">
        <v>6</v>
      </c>
      <c r="D153" s="206">
        <v>1.2000000000000002</v>
      </c>
      <c r="E153" s="201"/>
      <c r="F153" s="202"/>
    </row>
    <row r="154" spans="1:6" ht="12.75" customHeight="1">
      <c r="A154" s="203">
        <v>153</v>
      </c>
      <c r="B154" s="204">
        <v>12</v>
      </c>
      <c r="C154" s="205">
        <v>6</v>
      </c>
      <c r="D154" s="206">
        <v>1.2000000000000002</v>
      </c>
      <c r="E154" s="201"/>
      <c r="F154" s="202"/>
    </row>
    <row r="155" spans="1:6" ht="12.75" customHeight="1">
      <c r="A155" s="203">
        <v>154</v>
      </c>
      <c r="B155" s="204">
        <v>12</v>
      </c>
      <c r="C155" s="205">
        <v>6</v>
      </c>
      <c r="D155" s="206">
        <v>1.2000000000000002</v>
      </c>
      <c r="E155" s="201"/>
      <c r="F155" s="202"/>
    </row>
    <row r="156" spans="1:6" ht="12.75" customHeight="1">
      <c r="A156" s="203">
        <v>155</v>
      </c>
      <c r="B156" s="204">
        <v>12</v>
      </c>
      <c r="C156" s="205">
        <v>6</v>
      </c>
      <c r="D156" s="206">
        <v>1.2000000000000002</v>
      </c>
      <c r="E156" s="201"/>
      <c r="F156" s="202"/>
    </row>
    <row r="157" spans="1:6" ht="12.75" customHeight="1">
      <c r="A157" s="203">
        <v>156</v>
      </c>
      <c r="B157" s="204">
        <v>12</v>
      </c>
      <c r="C157" s="205">
        <v>6</v>
      </c>
      <c r="D157" s="206">
        <v>1.2000000000000002</v>
      </c>
      <c r="E157" s="201"/>
      <c r="F157" s="202"/>
    </row>
    <row r="158" spans="1:6" ht="12.75" customHeight="1">
      <c r="A158" s="203">
        <v>157</v>
      </c>
      <c r="B158" s="204">
        <v>12</v>
      </c>
      <c r="C158" s="205">
        <v>6</v>
      </c>
      <c r="D158" s="206">
        <v>1.2000000000000002</v>
      </c>
      <c r="E158" s="201"/>
      <c r="F158" s="202"/>
    </row>
    <row r="159" spans="1:6" ht="12.75" customHeight="1">
      <c r="A159" s="203">
        <v>158</v>
      </c>
      <c r="B159" s="204">
        <v>12</v>
      </c>
      <c r="C159" s="205">
        <v>6</v>
      </c>
      <c r="D159" s="206">
        <v>1.2000000000000002</v>
      </c>
      <c r="E159" s="201"/>
      <c r="F159" s="202"/>
    </row>
    <row r="160" spans="1:6" ht="12.75" customHeight="1">
      <c r="A160" s="203">
        <v>159</v>
      </c>
      <c r="B160" s="204">
        <v>12</v>
      </c>
      <c r="C160" s="205">
        <v>6</v>
      </c>
      <c r="D160" s="206">
        <v>1.2000000000000002</v>
      </c>
      <c r="E160" s="201"/>
      <c r="F160" s="202"/>
    </row>
    <row r="161" spans="1:6" ht="12.75" customHeight="1">
      <c r="A161" s="203">
        <v>160</v>
      </c>
      <c r="B161" s="204">
        <v>12</v>
      </c>
      <c r="C161" s="205">
        <v>6</v>
      </c>
      <c r="D161" s="206">
        <v>1.2000000000000002</v>
      </c>
      <c r="E161" s="201"/>
      <c r="F161" s="202"/>
    </row>
    <row r="162" spans="1:6" ht="12.75" customHeight="1">
      <c r="A162" s="203">
        <v>161</v>
      </c>
      <c r="B162" s="204">
        <v>12</v>
      </c>
      <c r="C162" s="205">
        <v>6</v>
      </c>
      <c r="D162" s="206">
        <v>1.2000000000000002</v>
      </c>
      <c r="E162" s="201"/>
      <c r="F162" s="202"/>
    </row>
    <row r="163" spans="1:6" ht="12.75" customHeight="1">
      <c r="A163" s="203">
        <v>162</v>
      </c>
      <c r="B163" s="204">
        <v>12</v>
      </c>
      <c r="C163" s="205">
        <v>6</v>
      </c>
      <c r="D163" s="206">
        <v>1.2000000000000002</v>
      </c>
      <c r="E163" s="201"/>
      <c r="F163" s="202"/>
    </row>
    <row r="164" spans="1:6" ht="12.75" customHeight="1">
      <c r="A164" s="203">
        <v>163</v>
      </c>
      <c r="B164" s="204">
        <v>12</v>
      </c>
      <c r="C164" s="205">
        <v>6</v>
      </c>
      <c r="D164" s="206">
        <v>1.2000000000000002</v>
      </c>
      <c r="E164" s="201"/>
      <c r="F164" s="202"/>
    </row>
    <row r="165" spans="1:6" ht="12.75" customHeight="1">
      <c r="A165" s="203">
        <v>164</v>
      </c>
      <c r="B165" s="204">
        <v>12</v>
      </c>
      <c r="C165" s="205">
        <v>6</v>
      </c>
      <c r="D165" s="206">
        <v>1.2000000000000002</v>
      </c>
      <c r="E165" s="201"/>
      <c r="F165" s="202"/>
    </row>
    <row r="166" spans="1:6" ht="12.75" customHeight="1">
      <c r="A166" s="203">
        <v>165</v>
      </c>
      <c r="B166" s="204">
        <v>12</v>
      </c>
      <c r="C166" s="205">
        <v>6</v>
      </c>
      <c r="D166" s="206">
        <v>1.2000000000000002</v>
      </c>
      <c r="E166" s="201"/>
      <c r="F166" s="202"/>
    </row>
    <row r="167" spans="1:6" ht="12.75" customHeight="1">
      <c r="A167" s="203">
        <v>166</v>
      </c>
      <c r="B167" s="204">
        <v>12</v>
      </c>
      <c r="C167" s="205">
        <v>6</v>
      </c>
      <c r="D167" s="206">
        <v>1.2000000000000002</v>
      </c>
      <c r="E167" s="201"/>
      <c r="F167" s="202"/>
    </row>
    <row r="168" spans="1:6" ht="12.75" customHeight="1">
      <c r="A168" s="203">
        <v>167</v>
      </c>
      <c r="B168" s="204">
        <v>12</v>
      </c>
      <c r="C168" s="205">
        <v>6</v>
      </c>
      <c r="D168" s="206">
        <v>1.2000000000000002</v>
      </c>
      <c r="E168" s="201"/>
      <c r="F168" s="202"/>
    </row>
    <row r="169" spans="1:6" ht="12.75" customHeight="1">
      <c r="A169" s="203">
        <v>168</v>
      </c>
      <c r="B169" s="204">
        <v>12</v>
      </c>
      <c r="C169" s="205">
        <v>6</v>
      </c>
      <c r="D169" s="206">
        <v>1.2000000000000002</v>
      </c>
      <c r="E169" s="201"/>
      <c r="F169" s="202"/>
    </row>
    <row r="170" spans="1:6" ht="12.75" customHeight="1">
      <c r="A170" s="203">
        <v>169</v>
      </c>
      <c r="B170" s="204">
        <v>12</v>
      </c>
      <c r="C170" s="205">
        <v>6</v>
      </c>
      <c r="D170" s="206">
        <v>1.2000000000000002</v>
      </c>
      <c r="E170" s="201"/>
      <c r="F170" s="202"/>
    </row>
    <row r="171" spans="1:6" ht="12.75" customHeight="1">
      <c r="A171" s="203">
        <v>170</v>
      </c>
      <c r="B171" s="204">
        <v>12</v>
      </c>
      <c r="C171" s="205">
        <v>6</v>
      </c>
      <c r="D171" s="206">
        <v>1.2000000000000002</v>
      </c>
      <c r="E171" s="201"/>
      <c r="F171" s="202"/>
    </row>
    <row r="172" spans="1:6" ht="12.75" customHeight="1">
      <c r="A172" s="203">
        <v>171</v>
      </c>
      <c r="B172" s="204">
        <v>12</v>
      </c>
      <c r="C172" s="205">
        <v>6</v>
      </c>
      <c r="D172" s="206">
        <v>1.2000000000000002</v>
      </c>
      <c r="E172" s="201"/>
      <c r="F172" s="202"/>
    </row>
    <row r="173" spans="1:6" ht="12.75" customHeight="1">
      <c r="A173" s="203">
        <v>172</v>
      </c>
      <c r="B173" s="204">
        <v>12</v>
      </c>
      <c r="C173" s="205">
        <v>6</v>
      </c>
      <c r="D173" s="206">
        <v>1.2000000000000002</v>
      </c>
      <c r="E173" s="201"/>
      <c r="F173" s="202"/>
    </row>
    <row r="174" spans="1:6" ht="12.75" customHeight="1">
      <c r="A174" s="203">
        <v>173</v>
      </c>
      <c r="B174" s="204">
        <v>12</v>
      </c>
      <c r="C174" s="205">
        <v>6</v>
      </c>
      <c r="D174" s="206">
        <v>1.2000000000000002</v>
      </c>
      <c r="E174" s="201"/>
      <c r="F174" s="202"/>
    </row>
    <row r="175" spans="1:6" ht="12.75" customHeight="1">
      <c r="A175" s="203">
        <v>174</v>
      </c>
      <c r="B175" s="204">
        <v>12</v>
      </c>
      <c r="C175" s="205">
        <v>6</v>
      </c>
      <c r="D175" s="206">
        <v>1.2000000000000002</v>
      </c>
      <c r="E175" s="201"/>
      <c r="F175" s="202"/>
    </row>
    <row r="176" spans="1:6" ht="12.75" customHeight="1">
      <c r="A176" s="203">
        <v>175</v>
      </c>
      <c r="B176" s="204">
        <v>12</v>
      </c>
      <c r="C176" s="205">
        <v>6</v>
      </c>
      <c r="D176" s="206">
        <v>1.2000000000000002</v>
      </c>
      <c r="E176" s="201"/>
      <c r="F176" s="202"/>
    </row>
    <row r="177" spans="1:6" ht="12.75" customHeight="1">
      <c r="A177" s="203">
        <v>176</v>
      </c>
      <c r="B177" s="204">
        <v>12</v>
      </c>
      <c r="C177" s="205">
        <v>6</v>
      </c>
      <c r="D177" s="206">
        <v>1.2000000000000002</v>
      </c>
      <c r="E177" s="201"/>
      <c r="F177" s="202"/>
    </row>
    <row r="178" spans="1:6" ht="12.75" customHeight="1">
      <c r="A178" s="203">
        <v>177</v>
      </c>
      <c r="B178" s="204">
        <v>12</v>
      </c>
      <c r="C178" s="205">
        <v>6</v>
      </c>
      <c r="D178" s="206">
        <v>1.2000000000000002</v>
      </c>
      <c r="E178" s="201"/>
      <c r="F178" s="202"/>
    </row>
    <row r="179" spans="1:6" ht="12.75" customHeight="1">
      <c r="A179" s="203">
        <v>178</v>
      </c>
      <c r="B179" s="204">
        <v>12</v>
      </c>
      <c r="C179" s="205">
        <v>6</v>
      </c>
      <c r="D179" s="206">
        <v>1.2000000000000002</v>
      </c>
      <c r="E179" s="201"/>
      <c r="F179" s="202"/>
    </row>
    <row r="180" spans="1:6" ht="12.75" customHeight="1">
      <c r="A180" s="203">
        <v>179</v>
      </c>
      <c r="B180" s="204">
        <v>12</v>
      </c>
      <c r="C180" s="205">
        <v>6</v>
      </c>
      <c r="D180" s="206">
        <v>1.2000000000000002</v>
      </c>
      <c r="E180" s="201"/>
      <c r="F180" s="202"/>
    </row>
    <row r="181" spans="1:6" ht="12.75" customHeight="1">
      <c r="A181" s="203">
        <v>180</v>
      </c>
      <c r="B181" s="204">
        <v>12</v>
      </c>
      <c r="C181" s="205">
        <v>6</v>
      </c>
      <c r="D181" s="206">
        <v>1.2000000000000002</v>
      </c>
      <c r="E181" s="201"/>
      <c r="F181" s="202"/>
    </row>
    <row r="182" spans="1:6" ht="12.75" customHeight="1">
      <c r="A182" s="203">
        <v>181</v>
      </c>
      <c r="B182" s="204">
        <v>12</v>
      </c>
      <c r="C182" s="205">
        <v>6</v>
      </c>
      <c r="D182" s="206">
        <v>1.2000000000000002</v>
      </c>
      <c r="E182" s="201"/>
      <c r="F182" s="202"/>
    </row>
    <row r="183" spans="1:6" ht="12.75" customHeight="1">
      <c r="A183" s="203">
        <v>182</v>
      </c>
      <c r="B183" s="204">
        <v>12</v>
      </c>
      <c r="C183" s="205">
        <v>6</v>
      </c>
      <c r="D183" s="206">
        <v>1.2000000000000002</v>
      </c>
      <c r="E183" s="201"/>
      <c r="F183" s="202"/>
    </row>
    <row r="184" spans="1:6" ht="12.75" customHeight="1">
      <c r="A184" s="203">
        <v>183</v>
      </c>
      <c r="B184" s="204">
        <v>12</v>
      </c>
      <c r="C184" s="205">
        <v>6</v>
      </c>
      <c r="D184" s="206">
        <v>1.2000000000000002</v>
      </c>
      <c r="E184" s="201"/>
      <c r="F184" s="202"/>
    </row>
    <row r="185" spans="1:6" ht="12.75" customHeight="1">
      <c r="A185" s="203">
        <v>184</v>
      </c>
      <c r="B185" s="204">
        <v>12</v>
      </c>
      <c r="C185" s="205">
        <v>6</v>
      </c>
      <c r="D185" s="206">
        <v>1.2000000000000002</v>
      </c>
      <c r="E185" s="201"/>
      <c r="F185" s="202"/>
    </row>
    <row r="186" spans="1:6" ht="12.75" customHeight="1">
      <c r="A186" s="203">
        <v>185</v>
      </c>
      <c r="B186" s="204">
        <v>12</v>
      </c>
      <c r="C186" s="205">
        <v>6</v>
      </c>
      <c r="D186" s="206">
        <v>1.2000000000000002</v>
      </c>
      <c r="E186" s="201"/>
      <c r="F186" s="202"/>
    </row>
    <row r="187" spans="1:6" ht="12.75" customHeight="1">
      <c r="A187" s="203">
        <v>186</v>
      </c>
      <c r="B187" s="204">
        <v>12</v>
      </c>
      <c r="C187" s="205">
        <v>6</v>
      </c>
      <c r="D187" s="206">
        <v>1.2000000000000002</v>
      </c>
      <c r="E187" s="201"/>
      <c r="F187" s="202"/>
    </row>
    <row r="188" spans="1:6" ht="12.75" customHeight="1">
      <c r="A188" s="203">
        <v>187</v>
      </c>
      <c r="B188" s="204">
        <v>12</v>
      </c>
      <c r="C188" s="205">
        <v>6</v>
      </c>
      <c r="D188" s="206">
        <v>1.2000000000000002</v>
      </c>
      <c r="E188" s="201"/>
      <c r="F188" s="202"/>
    </row>
    <row r="189" spans="1:6" ht="12.75" customHeight="1">
      <c r="A189" s="203">
        <v>188</v>
      </c>
      <c r="B189" s="204">
        <v>12</v>
      </c>
      <c r="C189" s="205">
        <v>6</v>
      </c>
      <c r="D189" s="206">
        <v>1.2000000000000002</v>
      </c>
      <c r="E189" s="201"/>
      <c r="F189" s="202"/>
    </row>
    <row r="190" spans="1:6" ht="12.75" customHeight="1">
      <c r="A190" s="203">
        <v>189</v>
      </c>
      <c r="B190" s="204">
        <v>12</v>
      </c>
      <c r="C190" s="205">
        <v>6</v>
      </c>
      <c r="D190" s="206">
        <v>1.2000000000000002</v>
      </c>
      <c r="E190" s="201"/>
      <c r="F190" s="202"/>
    </row>
    <row r="191" spans="1:6" ht="12.75" customHeight="1">
      <c r="A191" s="203">
        <v>190</v>
      </c>
      <c r="B191" s="204">
        <v>12</v>
      </c>
      <c r="C191" s="205">
        <v>6</v>
      </c>
      <c r="D191" s="206">
        <v>1.2000000000000002</v>
      </c>
      <c r="E191" s="201"/>
      <c r="F191" s="202"/>
    </row>
    <row r="192" spans="1:6" ht="12.75" customHeight="1">
      <c r="A192" s="203">
        <v>191</v>
      </c>
      <c r="B192" s="204">
        <v>12</v>
      </c>
      <c r="C192" s="205">
        <v>6</v>
      </c>
      <c r="D192" s="206">
        <v>1.2000000000000002</v>
      </c>
      <c r="E192" s="201"/>
      <c r="F192" s="202"/>
    </row>
    <row r="193" spans="1:6" ht="12.75" customHeight="1">
      <c r="A193" s="203">
        <v>192</v>
      </c>
      <c r="B193" s="204">
        <v>12</v>
      </c>
      <c r="C193" s="205">
        <v>6</v>
      </c>
      <c r="D193" s="206">
        <v>1.2000000000000002</v>
      </c>
      <c r="E193" s="201"/>
      <c r="F193" s="202"/>
    </row>
    <row r="194" spans="1:6" ht="12.75" customHeight="1">
      <c r="A194" s="203">
        <v>193</v>
      </c>
      <c r="B194" s="204">
        <v>12</v>
      </c>
      <c r="C194" s="205">
        <v>6</v>
      </c>
      <c r="D194" s="206">
        <v>1.2000000000000002</v>
      </c>
      <c r="E194" s="201"/>
      <c r="F194" s="202"/>
    </row>
    <row r="195" spans="1:6" ht="12.75" customHeight="1">
      <c r="A195" s="203">
        <v>194</v>
      </c>
      <c r="B195" s="204">
        <v>12</v>
      </c>
      <c r="C195" s="205">
        <v>6</v>
      </c>
      <c r="D195" s="206">
        <v>1.2000000000000002</v>
      </c>
      <c r="E195" s="201"/>
      <c r="F195" s="202"/>
    </row>
    <row r="196" spans="1:6" ht="12.75" customHeight="1">
      <c r="A196" s="203">
        <v>195</v>
      </c>
      <c r="B196" s="204">
        <v>12</v>
      </c>
      <c r="C196" s="205">
        <v>6</v>
      </c>
      <c r="D196" s="206">
        <v>1.2000000000000002</v>
      </c>
      <c r="E196" s="201"/>
      <c r="F196" s="202"/>
    </row>
    <row r="197" spans="1:6" ht="12.75" customHeight="1">
      <c r="A197" s="203">
        <v>196</v>
      </c>
      <c r="B197" s="204">
        <v>12</v>
      </c>
      <c r="C197" s="205">
        <v>6</v>
      </c>
      <c r="D197" s="206">
        <v>1.2000000000000002</v>
      </c>
      <c r="E197" s="201"/>
      <c r="F197" s="202"/>
    </row>
    <row r="198" spans="1:6" ht="12.75" customHeight="1">
      <c r="A198" s="203">
        <v>197</v>
      </c>
      <c r="B198" s="204">
        <v>12</v>
      </c>
      <c r="C198" s="205">
        <v>6</v>
      </c>
      <c r="D198" s="206">
        <v>1.2000000000000002</v>
      </c>
      <c r="E198" s="201"/>
      <c r="F198" s="202"/>
    </row>
    <row r="199" spans="1:6" ht="12.75" customHeight="1">
      <c r="A199" s="203">
        <v>198</v>
      </c>
      <c r="B199" s="204">
        <v>12</v>
      </c>
      <c r="C199" s="205">
        <v>6</v>
      </c>
      <c r="D199" s="206">
        <v>1.2000000000000002</v>
      </c>
      <c r="E199" s="201"/>
      <c r="F199" s="202"/>
    </row>
    <row r="200" spans="1:6" ht="12.75" customHeight="1">
      <c r="A200" s="203">
        <v>199</v>
      </c>
      <c r="B200" s="204">
        <v>12</v>
      </c>
      <c r="C200" s="205">
        <v>6</v>
      </c>
      <c r="D200" s="206">
        <v>1.2000000000000002</v>
      </c>
      <c r="E200" s="201"/>
      <c r="F200" s="202"/>
    </row>
    <row r="201" spans="1:6" ht="12.75" customHeight="1">
      <c r="A201" s="203">
        <v>200</v>
      </c>
      <c r="B201" s="204">
        <v>12</v>
      </c>
      <c r="C201" s="205">
        <v>6</v>
      </c>
      <c r="D201" s="206">
        <v>1.2000000000000002</v>
      </c>
      <c r="E201" s="201"/>
      <c r="F201" s="202"/>
    </row>
    <row r="202" spans="1:6" ht="12.75" customHeight="1">
      <c r="A202" s="203">
        <v>201</v>
      </c>
      <c r="B202" s="204">
        <v>12</v>
      </c>
      <c r="C202" s="205">
        <v>6</v>
      </c>
      <c r="D202" s="206">
        <v>1.2000000000000002</v>
      </c>
      <c r="E202" s="201"/>
      <c r="F202" s="202"/>
    </row>
    <row r="203" spans="1:6" ht="12.75" customHeight="1">
      <c r="A203" s="203">
        <v>202</v>
      </c>
      <c r="B203" s="204">
        <v>12</v>
      </c>
      <c r="C203" s="205">
        <v>6</v>
      </c>
      <c r="D203" s="206">
        <v>1.2000000000000002</v>
      </c>
      <c r="E203" s="201"/>
      <c r="F203" s="202"/>
    </row>
    <row r="204" spans="1:6" ht="12.75" customHeight="1">
      <c r="A204" s="203">
        <v>203</v>
      </c>
      <c r="B204" s="204">
        <v>12</v>
      </c>
      <c r="C204" s="205">
        <v>6</v>
      </c>
      <c r="D204" s="206">
        <v>1.2000000000000002</v>
      </c>
      <c r="E204" s="201"/>
      <c r="F204" s="202"/>
    </row>
    <row r="205" spans="1:6" ht="12.75" customHeight="1">
      <c r="A205" s="203">
        <v>204</v>
      </c>
      <c r="B205" s="204">
        <v>12</v>
      </c>
      <c r="C205" s="205">
        <v>6</v>
      </c>
      <c r="D205" s="206">
        <v>1.2000000000000002</v>
      </c>
      <c r="E205" s="201"/>
      <c r="F205" s="202"/>
    </row>
    <row r="206" spans="1:6" ht="12.75" customHeight="1">
      <c r="A206" s="203">
        <v>205</v>
      </c>
      <c r="B206" s="204">
        <v>12</v>
      </c>
      <c r="C206" s="205">
        <v>6</v>
      </c>
      <c r="D206" s="206">
        <v>1.2000000000000002</v>
      </c>
      <c r="E206" s="201"/>
      <c r="F206" s="202"/>
    </row>
    <row r="207" spans="1:6" ht="12.75" customHeight="1">
      <c r="A207" s="203">
        <v>206</v>
      </c>
      <c r="B207" s="204">
        <v>12</v>
      </c>
      <c r="C207" s="205">
        <v>6</v>
      </c>
      <c r="D207" s="206">
        <v>1.2000000000000002</v>
      </c>
      <c r="E207" s="201"/>
      <c r="F207" s="202"/>
    </row>
    <row r="208" spans="1:6" ht="12.75" customHeight="1">
      <c r="A208" s="203">
        <v>207</v>
      </c>
      <c r="B208" s="204">
        <v>12</v>
      </c>
      <c r="C208" s="205">
        <v>6</v>
      </c>
      <c r="D208" s="206">
        <v>1.2000000000000002</v>
      </c>
      <c r="E208" s="201"/>
      <c r="F208" s="202"/>
    </row>
    <row r="209" spans="1:6" ht="12.75" customHeight="1">
      <c r="A209" s="203">
        <v>208</v>
      </c>
      <c r="B209" s="204">
        <v>12</v>
      </c>
      <c r="C209" s="205">
        <v>6</v>
      </c>
      <c r="D209" s="206">
        <v>1.2000000000000002</v>
      </c>
      <c r="E209" s="201"/>
      <c r="F209" s="202"/>
    </row>
    <row r="210" spans="1:6" ht="12.75" customHeight="1">
      <c r="A210" s="203">
        <v>209</v>
      </c>
      <c r="B210" s="204">
        <v>12</v>
      </c>
      <c r="C210" s="205">
        <v>6</v>
      </c>
      <c r="D210" s="206">
        <v>1.2000000000000002</v>
      </c>
      <c r="E210" s="201"/>
      <c r="F210" s="202"/>
    </row>
    <row r="211" spans="1:6" ht="12.75" customHeight="1">
      <c r="A211" s="203">
        <v>210</v>
      </c>
      <c r="B211" s="204">
        <v>12</v>
      </c>
      <c r="C211" s="205">
        <v>6</v>
      </c>
      <c r="D211" s="206">
        <v>1.2000000000000002</v>
      </c>
      <c r="E211" s="201"/>
      <c r="F211" s="202"/>
    </row>
    <row r="212" spans="1:6" ht="12.75" customHeight="1">
      <c r="A212" s="203">
        <v>211</v>
      </c>
      <c r="B212" s="204">
        <v>12</v>
      </c>
      <c r="C212" s="205">
        <v>6</v>
      </c>
      <c r="D212" s="206">
        <v>1.2000000000000002</v>
      </c>
      <c r="E212" s="201"/>
      <c r="F212" s="202"/>
    </row>
    <row r="213" spans="1:6" ht="12.75" customHeight="1">
      <c r="A213" s="203">
        <v>212</v>
      </c>
      <c r="B213" s="204">
        <v>12</v>
      </c>
      <c r="C213" s="205">
        <v>6</v>
      </c>
      <c r="D213" s="206">
        <v>1.2000000000000002</v>
      </c>
      <c r="E213" s="201"/>
      <c r="F213" s="202"/>
    </row>
    <row r="214" spans="1:6" ht="12.75" customHeight="1">
      <c r="A214" s="203">
        <v>213</v>
      </c>
      <c r="B214" s="204">
        <v>12</v>
      </c>
      <c r="C214" s="205">
        <v>6</v>
      </c>
      <c r="D214" s="206">
        <v>1.2000000000000002</v>
      </c>
      <c r="E214" s="201"/>
      <c r="F214" s="202"/>
    </row>
    <row r="215" spans="1:6" ht="12.75" customHeight="1">
      <c r="A215" s="203">
        <v>214</v>
      </c>
      <c r="B215" s="204">
        <v>12</v>
      </c>
      <c r="C215" s="205">
        <v>6</v>
      </c>
      <c r="D215" s="206">
        <v>1.2000000000000002</v>
      </c>
      <c r="E215" s="201"/>
      <c r="F215" s="202"/>
    </row>
    <row r="216" spans="1:6" ht="12.75" customHeight="1">
      <c r="A216" s="203">
        <v>215</v>
      </c>
      <c r="B216" s="204">
        <v>12</v>
      </c>
      <c r="C216" s="205">
        <v>6</v>
      </c>
      <c r="D216" s="206">
        <v>1.2000000000000002</v>
      </c>
      <c r="E216" s="201"/>
      <c r="F216" s="202"/>
    </row>
    <row r="217" spans="1:6" ht="12.75" customHeight="1">
      <c r="A217" s="203">
        <v>216</v>
      </c>
      <c r="B217" s="204">
        <v>12</v>
      </c>
      <c r="C217" s="205">
        <v>6</v>
      </c>
      <c r="D217" s="206">
        <v>1.2000000000000002</v>
      </c>
      <c r="E217" s="201"/>
      <c r="F217" s="202"/>
    </row>
    <row r="218" spans="1:6" ht="12.75" customHeight="1">
      <c r="A218" s="203">
        <v>217</v>
      </c>
      <c r="B218" s="204">
        <v>12</v>
      </c>
      <c r="C218" s="205">
        <v>6</v>
      </c>
      <c r="D218" s="206">
        <v>1.2000000000000002</v>
      </c>
      <c r="E218" s="201"/>
      <c r="F218" s="202"/>
    </row>
    <row r="219" spans="1:6" ht="12.75" customHeight="1">
      <c r="A219" s="203">
        <v>218</v>
      </c>
      <c r="B219" s="204">
        <v>12</v>
      </c>
      <c r="C219" s="205">
        <v>6</v>
      </c>
      <c r="D219" s="206">
        <v>1.2000000000000002</v>
      </c>
      <c r="E219" s="201"/>
      <c r="F219" s="202"/>
    </row>
    <row r="220" spans="1:6" ht="12.75" customHeight="1">
      <c r="A220" s="203">
        <v>219</v>
      </c>
      <c r="B220" s="204">
        <v>12</v>
      </c>
      <c r="C220" s="205">
        <v>6</v>
      </c>
      <c r="D220" s="206">
        <v>1.2000000000000002</v>
      </c>
      <c r="E220" s="201"/>
      <c r="F220" s="202"/>
    </row>
    <row r="221" spans="1:6" ht="12.75" customHeight="1">
      <c r="A221" s="203">
        <v>220</v>
      </c>
      <c r="B221" s="204">
        <v>12</v>
      </c>
      <c r="C221" s="205">
        <v>6</v>
      </c>
      <c r="D221" s="206">
        <v>1.2000000000000002</v>
      </c>
      <c r="E221" s="201"/>
      <c r="F221" s="202"/>
    </row>
    <row r="222" spans="1:6" ht="12.75" customHeight="1">
      <c r="A222" s="203">
        <v>221</v>
      </c>
      <c r="B222" s="204">
        <v>12</v>
      </c>
      <c r="C222" s="205">
        <v>6</v>
      </c>
      <c r="D222" s="206">
        <v>1.2000000000000002</v>
      </c>
      <c r="E222" s="201"/>
      <c r="F222" s="202"/>
    </row>
    <row r="223" spans="1:6" ht="12.75" customHeight="1">
      <c r="A223" s="203">
        <v>222</v>
      </c>
      <c r="B223" s="204">
        <v>12</v>
      </c>
      <c r="C223" s="205">
        <v>6</v>
      </c>
      <c r="D223" s="206">
        <v>1.2000000000000002</v>
      </c>
      <c r="E223" s="201"/>
      <c r="F223" s="202"/>
    </row>
    <row r="224" spans="1:6" ht="12.75" customHeight="1">
      <c r="A224" s="203">
        <v>223</v>
      </c>
      <c r="B224" s="204">
        <v>12</v>
      </c>
      <c r="C224" s="205">
        <v>6</v>
      </c>
      <c r="D224" s="206">
        <v>1.2000000000000002</v>
      </c>
      <c r="E224" s="201"/>
      <c r="F224" s="202"/>
    </row>
    <row r="225" spans="1:6" ht="12.75" customHeight="1">
      <c r="A225" s="203">
        <v>224</v>
      </c>
      <c r="B225" s="204">
        <v>12</v>
      </c>
      <c r="C225" s="205">
        <v>6</v>
      </c>
      <c r="D225" s="206">
        <v>1.2000000000000002</v>
      </c>
      <c r="E225" s="201"/>
      <c r="F225" s="202"/>
    </row>
    <row r="226" spans="1:6" ht="12.75" customHeight="1">
      <c r="A226" s="203">
        <v>225</v>
      </c>
      <c r="B226" s="204">
        <v>12</v>
      </c>
      <c r="C226" s="205">
        <v>6</v>
      </c>
      <c r="D226" s="206">
        <v>1.2000000000000002</v>
      </c>
      <c r="E226" s="201"/>
      <c r="F226" s="202"/>
    </row>
    <row r="227" spans="1:6" ht="12.75" customHeight="1">
      <c r="A227" s="203">
        <v>226</v>
      </c>
      <c r="B227" s="204">
        <v>12</v>
      </c>
      <c r="C227" s="205">
        <v>6</v>
      </c>
      <c r="D227" s="206">
        <v>1.2000000000000002</v>
      </c>
      <c r="E227" s="201"/>
      <c r="F227" s="202"/>
    </row>
    <row r="228" spans="1:6" ht="12.75" customHeight="1">
      <c r="A228" s="203">
        <v>227</v>
      </c>
      <c r="B228" s="204">
        <v>12</v>
      </c>
      <c r="C228" s="205">
        <v>6</v>
      </c>
      <c r="D228" s="206">
        <v>1.2000000000000002</v>
      </c>
      <c r="E228" s="201"/>
      <c r="F228" s="202"/>
    </row>
    <row r="229" spans="1:6" ht="12.75" customHeight="1">
      <c r="A229" s="203">
        <v>228</v>
      </c>
      <c r="B229" s="204">
        <v>12</v>
      </c>
      <c r="C229" s="205">
        <v>6</v>
      </c>
      <c r="D229" s="206">
        <v>1.2000000000000002</v>
      </c>
      <c r="E229" s="201"/>
      <c r="F229" s="202"/>
    </row>
    <row r="230" spans="1:6" ht="12.75" customHeight="1">
      <c r="A230" s="203">
        <v>229</v>
      </c>
      <c r="B230" s="204">
        <v>12</v>
      </c>
      <c r="C230" s="205">
        <v>6</v>
      </c>
      <c r="D230" s="206">
        <v>1.2000000000000002</v>
      </c>
      <c r="E230" s="201"/>
      <c r="F230" s="202"/>
    </row>
    <row r="231" spans="1:6" ht="12.75" customHeight="1">
      <c r="A231" s="203">
        <v>230</v>
      </c>
      <c r="B231" s="204">
        <v>12</v>
      </c>
      <c r="C231" s="205">
        <v>6</v>
      </c>
      <c r="D231" s="206">
        <v>1.2000000000000002</v>
      </c>
      <c r="E231" s="201"/>
      <c r="F231" s="202"/>
    </row>
    <row r="232" spans="1:6" ht="12.75" customHeight="1">
      <c r="A232" s="203">
        <v>231</v>
      </c>
      <c r="B232" s="204">
        <v>12</v>
      </c>
      <c r="C232" s="205">
        <v>6</v>
      </c>
      <c r="D232" s="206">
        <v>1.2000000000000002</v>
      </c>
      <c r="E232" s="201"/>
      <c r="F232" s="202"/>
    </row>
    <row r="233" spans="1:6" ht="12.75" customHeight="1">
      <c r="A233" s="203">
        <v>232</v>
      </c>
      <c r="B233" s="204">
        <v>12</v>
      </c>
      <c r="C233" s="205">
        <v>6</v>
      </c>
      <c r="D233" s="206">
        <v>1.2000000000000002</v>
      </c>
      <c r="E233" s="201"/>
      <c r="F233" s="202"/>
    </row>
    <row r="234" spans="1:6" ht="12.75" customHeight="1">
      <c r="A234" s="203">
        <v>233</v>
      </c>
      <c r="B234" s="204">
        <v>12</v>
      </c>
      <c r="C234" s="205">
        <v>6</v>
      </c>
      <c r="D234" s="206">
        <v>1.2000000000000002</v>
      </c>
      <c r="E234" s="201"/>
      <c r="F234" s="202"/>
    </row>
    <row r="235" spans="1:6" ht="12.75" customHeight="1">
      <c r="A235" s="203">
        <v>234</v>
      </c>
      <c r="B235" s="204">
        <v>12</v>
      </c>
      <c r="C235" s="205">
        <v>6</v>
      </c>
      <c r="D235" s="206">
        <v>1.2000000000000002</v>
      </c>
      <c r="E235" s="201"/>
      <c r="F235" s="202"/>
    </row>
    <row r="236" spans="1:6" ht="12.75" customHeight="1">
      <c r="A236" s="203">
        <v>235</v>
      </c>
      <c r="B236" s="204">
        <v>12</v>
      </c>
      <c r="C236" s="205">
        <v>6</v>
      </c>
      <c r="D236" s="206">
        <v>1.2000000000000002</v>
      </c>
      <c r="E236" s="201"/>
      <c r="F236" s="202"/>
    </row>
    <row r="237" spans="1:6" ht="12.75" customHeight="1">
      <c r="A237" s="203">
        <v>236</v>
      </c>
      <c r="B237" s="204">
        <v>12</v>
      </c>
      <c r="C237" s="205">
        <v>6</v>
      </c>
      <c r="D237" s="206">
        <v>1.2000000000000002</v>
      </c>
      <c r="E237" s="201"/>
      <c r="F237" s="202"/>
    </row>
    <row r="238" spans="1:6" ht="12.75" customHeight="1">
      <c r="A238" s="203">
        <v>237</v>
      </c>
      <c r="B238" s="204">
        <v>12</v>
      </c>
      <c r="C238" s="205">
        <v>6</v>
      </c>
      <c r="D238" s="206">
        <v>1.2000000000000002</v>
      </c>
      <c r="E238" s="201"/>
      <c r="F238" s="202"/>
    </row>
    <row r="239" spans="1:6" ht="12.75" customHeight="1">
      <c r="A239" s="203">
        <v>238</v>
      </c>
      <c r="B239" s="204">
        <v>12</v>
      </c>
      <c r="C239" s="205">
        <v>6</v>
      </c>
      <c r="D239" s="206">
        <v>1.2000000000000002</v>
      </c>
      <c r="E239" s="201"/>
      <c r="F239" s="202"/>
    </row>
    <row r="240" spans="1:6" ht="12.75" customHeight="1">
      <c r="A240" s="203">
        <v>239</v>
      </c>
      <c r="B240" s="204">
        <v>12</v>
      </c>
      <c r="C240" s="205">
        <v>6</v>
      </c>
      <c r="D240" s="206">
        <v>1.2000000000000002</v>
      </c>
      <c r="E240" s="201"/>
      <c r="F240" s="202"/>
    </row>
    <row r="241" spans="1:6" ht="12.75" customHeight="1">
      <c r="A241" s="203">
        <v>240</v>
      </c>
      <c r="B241" s="204">
        <v>12</v>
      </c>
      <c r="C241" s="205">
        <v>6</v>
      </c>
      <c r="D241" s="206">
        <v>1.2000000000000002</v>
      </c>
      <c r="E241" s="201"/>
      <c r="F241" s="202"/>
    </row>
    <row r="242" spans="1:6" ht="12.75" customHeight="1">
      <c r="A242" s="203">
        <v>241</v>
      </c>
      <c r="B242" s="204">
        <v>12</v>
      </c>
      <c r="C242" s="205">
        <v>6</v>
      </c>
      <c r="D242" s="206">
        <v>1.2000000000000002</v>
      </c>
      <c r="E242" s="201"/>
      <c r="F242" s="202"/>
    </row>
    <row r="243" spans="1:6" ht="12.75" customHeight="1">
      <c r="A243" s="203">
        <v>242</v>
      </c>
      <c r="B243" s="204">
        <v>12</v>
      </c>
      <c r="C243" s="205">
        <v>6</v>
      </c>
      <c r="D243" s="206">
        <v>1.2000000000000002</v>
      </c>
      <c r="E243" s="201"/>
      <c r="F243" s="202"/>
    </row>
    <row r="244" spans="1:6" ht="12.75" customHeight="1">
      <c r="A244" s="203">
        <v>243</v>
      </c>
      <c r="B244" s="204">
        <v>12</v>
      </c>
      <c r="C244" s="205">
        <v>6</v>
      </c>
      <c r="D244" s="206">
        <v>1.2000000000000002</v>
      </c>
      <c r="E244" s="201"/>
      <c r="F244" s="202"/>
    </row>
    <row r="245" spans="1:6" ht="12.75" customHeight="1">
      <c r="A245" s="203">
        <v>244</v>
      </c>
      <c r="B245" s="204">
        <v>12</v>
      </c>
      <c r="C245" s="205">
        <v>6</v>
      </c>
      <c r="D245" s="206">
        <v>1.2000000000000002</v>
      </c>
      <c r="E245" s="201"/>
      <c r="F245" s="202"/>
    </row>
    <row r="246" spans="1:6" ht="12.75" customHeight="1">
      <c r="A246" s="203">
        <v>245</v>
      </c>
      <c r="B246" s="204">
        <v>12</v>
      </c>
      <c r="C246" s="205">
        <v>6</v>
      </c>
      <c r="D246" s="206">
        <v>1.2000000000000002</v>
      </c>
      <c r="E246" s="201"/>
      <c r="F246" s="202"/>
    </row>
    <row r="247" spans="1:6" ht="12.75" customHeight="1">
      <c r="A247" s="203">
        <v>246</v>
      </c>
      <c r="B247" s="204">
        <v>12</v>
      </c>
      <c r="C247" s="205">
        <v>6</v>
      </c>
      <c r="D247" s="206">
        <v>1.2000000000000002</v>
      </c>
      <c r="E247" s="201"/>
      <c r="F247" s="202"/>
    </row>
    <row r="248" spans="1:6" ht="12.75" customHeight="1">
      <c r="A248" s="203">
        <v>247</v>
      </c>
      <c r="B248" s="204">
        <v>12</v>
      </c>
      <c r="C248" s="205">
        <v>6</v>
      </c>
      <c r="D248" s="206">
        <v>1.2000000000000002</v>
      </c>
      <c r="E248" s="201"/>
      <c r="F248" s="202"/>
    </row>
    <row r="249" spans="1:6" ht="12.75" customHeight="1">
      <c r="A249" s="203">
        <v>248</v>
      </c>
      <c r="B249" s="204">
        <v>12</v>
      </c>
      <c r="C249" s="205">
        <v>6</v>
      </c>
      <c r="D249" s="206">
        <v>1.2000000000000002</v>
      </c>
      <c r="E249" s="201"/>
      <c r="F249" s="202"/>
    </row>
    <row r="250" spans="1:6" ht="12.75" customHeight="1">
      <c r="A250" s="203">
        <v>249</v>
      </c>
      <c r="B250" s="204">
        <v>12</v>
      </c>
      <c r="C250" s="205">
        <v>6</v>
      </c>
      <c r="D250" s="206">
        <v>1.2000000000000002</v>
      </c>
      <c r="E250" s="201"/>
      <c r="F250" s="202"/>
    </row>
    <row r="251" spans="1:6" ht="12.75" customHeight="1">
      <c r="A251" s="203">
        <v>250</v>
      </c>
      <c r="B251" s="204">
        <v>12</v>
      </c>
      <c r="C251" s="205">
        <v>6</v>
      </c>
      <c r="D251" s="206">
        <v>1.2000000000000002</v>
      </c>
      <c r="E251" s="201"/>
      <c r="F251" s="202"/>
    </row>
    <row r="252" spans="1:4" ht="12.75" customHeight="1" thickBot="1">
      <c r="A252" s="207" t="s">
        <v>246</v>
      </c>
      <c r="B252" s="208">
        <v>4</v>
      </c>
      <c r="C252" s="209">
        <v>2</v>
      </c>
      <c r="D252" s="210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Alen Paliska</cp:lastModifiedBy>
  <cp:lastPrinted>2012-01-12T12:51:45Z</cp:lastPrinted>
  <dcterms:created xsi:type="dcterms:W3CDTF">2012-01-09T10:50:53Z</dcterms:created>
  <dcterms:modified xsi:type="dcterms:W3CDTF">2012-01-18T13:00:42Z</dcterms:modified>
  <cp:category/>
  <cp:version/>
  <cp:contentType/>
  <cp:contentStatus/>
</cp:coreProperties>
</file>